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iaconu.daniel\Desktop\! 12.04.2021 BUN\CONTRACTARE\CONTRACTARE 2021\LABORATOR\"/>
    </mc:Choice>
  </mc:AlternateContent>
  <xr:revisionPtr revIDLastSave="0" documentId="13_ncr:1_{A02A748D-586B-46D0-B734-18D3E89CF7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arate_laborator" sheetId="2" r:id="rId1"/>
  </sheets>
  <externalReferences>
    <externalReference r:id="rId2"/>
  </externalReferences>
  <definedNames>
    <definedName name="Cat_pers">[1]Sheet1!$A$1:$A$9</definedName>
    <definedName name="conformitate" localSheetId="0">Aparate_laborator!#REF!</definedName>
    <definedName name="Hematologie">[1]Sheet2!$M$10:$M$11</definedName>
    <definedName name="_xlnm.Print_Area" localSheetId="0">Aparate_laborator!$A$2:$L$54</definedName>
    <definedName name="_xlnm.Print_Titles" localSheetId="0">Aparate_laborator!$2:$6</definedName>
    <definedName name="Tip">[1]Sheet1!$H$1:$H$6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2" l="1"/>
  <c r="P42" i="2" s="1"/>
  <c r="N41" i="2"/>
  <c r="O41" i="2" s="1"/>
  <c r="R41" i="2" s="1"/>
  <c r="M41" i="2"/>
  <c r="P41" i="2" s="1"/>
  <c r="O40" i="2"/>
  <c r="R40" i="2" s="1"/>
  <c r="N40" i="2"/>
  <c r="M40" i="2"/>
  <c r="P40" i="2" s="1"/>
  <c r="P39" i="2"/>
  <c r="O39" i="2"/>
  <c r="R39" i="2" s="1"/>
  <c r="N39" i="2"/>
  <c r="M39" i="2"/>
  <c r="M38" i="2"/>
  <c r="P38" i="2" s="1"/>
  <c r="N37" i="2"/>
  <c r="O37" i="2" s="1"/>
  <c r="R37" i="2" s="1"/>
  <c r="M37" i="2"/>
  <c r="P37" i="2" s="1"/>
  <c r="O36" i="2"/>
  <c r="R36" i="2" s="1"/>
  <c r="N36" i="2"/>
  <c r="M36" i="2"/>
  <c r="P36" i="2" s="1"/>
  <c r="P35" i="2"/>
  <c r="O35" i="2"/>
  <c r="R35" i="2" s="1"/>
  <c r="N35" i="2"/>
  <c r="M35" i="2"/>
  <c r="M34" i="2"/>
  <c r="P34" i="2" s="1"/>
  <c r="M33" i="2"/>
  <c r="N33" i="2" s="1"/>
  <c r="O33" i="2" s="1"/>
  <c r="R33" i="2" s="1"/>
  <c r="N32" i="2"/>
  <c r="O32" i="2" s="1"/>
  <c r="R32" i="2" s="1"/>
  <c r="M32" i="2"/>
  <c r="P32" i="2" s="1"/>
  <c r="P31" i="2"/>
  <c r="O31" i="2"/>
  <c r="R31" i="2" s="1"/>
  <c r="N31" i="2"/>
  <c r="M31" i="2"/>
  <c r="M30" i="2"/>
  <c r="P30" i="2" s="1"/>
  <c r="M29" i="2"/>
  <c r="N29" i="2" s="1"/>
  <c r="O29" i="2" s="1"/>
  <c r="R29" i="2" s="1"/>
  <c r="N28" i="2"/>
  <c r="O28" i="2" s="1"/>
  <c r="R28" i="2" s="1"/>
  <c r="M28" i="2"/>
  <c r="P28" i="2" s="1"/>
  <c r="P27" i="2"/>
  <c r="O27" i="2"/>
  <c r="R27" i="2" s="1"/>
  <c r="N27" i="2"/>
  <c r="M27" i="2"/>
  <c r="P26" i="2"/>
  <c r="M26" i="2"/>
  <c r="N26" i="2" s="1"/>
  <c r="O26" i="2" s="1"/>
  <c r="R26" i="2" s="1"/>
  <c r="M25" i="2"/>
  <c r="N25" i="2" s="1"/>
  <c r="O25" i="2" s="1"/>
  <c r="R25" i="2" s="1"/>
  <c r="N24" i="2"/>
  <c r="O24" i="2" s="1"/>
  <c r="R24" i="2" s="1"/>
  <c r="M24" i="2"/>
  <c r="P24" i="2" s="1"/>
  <c r="P23" i="2"/>
  <c r="O23" i="2"/>
  <c r="R23" i="2" s="1"/>
  <c r="N23" i="2"/>
  <c r="M23" i="2"/>
  <c r="P22" i="2"/>
  <c r="M22" i="2"/>
  <c r="N22" i="2" s="1"/>
  <c r="O22" i="2" s="1"/>
  <c r="R22" i="2" s="1"/>
  <c r="M21" i="2"/>
  <c r="N21" i="2" s="1"/>
  <c r="O21" i="2" s="1"/>
  <c r="R21" i="2" s="1"/>
  <c r="N20" i="2"/>
  <c r="O20" i="2" s="1"/>
  <c r="R20" i="2" s="1"/>
  <c r="M20" i="2"/>
  <c r="P20" i="2" s="1"/>
  <c r="P19" i="2"/>
  <c r="O19" i="2"/>
  <c r="R19" i="2" s="1"/>
  <c r="N19" i="2"/>
  <c r="M19" i="2"/>
  <c r="P18" i="2"/>
  <c r="M18" i="2"/>
  <c r="N18" i="2" s="1"/>
  <c r="O18" i="2" s="1"/>
  <c r="R18" i="2" s="1"/>
  <c r="M17" i="2"/>
  <c r="N17" i="2" s="1"/>
  <c r="O17" i="2" s="1"/>
  <c r="R17" i="2" s="1"/>
  <c r="N16" i="2"/>
  <c r="O16" i="2" s="1"/>
  <c r="R16" i="2" s="1"/>
  <c r="M16" i="2"/>
  <c r="P16" i="2" s="1"/>
  <c r="P15" i="2"/>
  <c r="O15" i="2"/>
  <c r="R15" i="2" s="1"/>
  <c r="N15" i="2"/>
  <c r="M15" i="2"/>
  <c r="P14" i="2"/>
  <c r="M14" i="2"/>
  <c r="N14" i="2" s="1"/>
  <c r="O14" i="2" s="1"/>
  <c r="R14" i="2" s="1"/>
  <c r="M13" i="2"/>
  <c r="N13" i="2" s="1"/>
  <c r="O13" i="2" s="1"/>
  <c r="R13" i="2" s="1"/>
  <c r="N12" i="2"/>
  <c r="O12" i="2" s="1"/>
  <c r="R12" i="2" s="1"/>
  <c r="M12" i="2"/>
  <c r="P12" i="2" s="1"/>
  <c r="P11" i="2"/>
  <c r="O11" i="2"/>
  <c r="R11" i="2" s="1"/>
  <c r="N11" i="2"/>
  <c r="M11" i="2"/>
  <c r="P10" i="2"/>
  <c r="M10" i="2"/>
  <c r="N10" i="2" s="1"/>
  <c r="O10" i="2" s="1"/>
  <c r="R10" i="2" s="1"/>
  <c r="I7" i="2"/>
  <c r="C5" i="2"/>
  <c r="C4" i="2"/>
  <c r="H3" i="2"/>
  <c r="C3" i="2"/>
  <c r="C2" i="2"/>
  <c r="N30" i="2" l="1"/>
  <c r="O30" i="2" s="1"/>
  <c r="R30" i="2" s="1"/>
  <c r="N34" i="2"/>
  <c r="O34" i="2" s="1"/>
  <c r="R34" i="2" s="1"/>
  <c r="N38" i="2"/>
  <c r="O38" i="2" s="1"/>
  <c r="R38" i="2" s="1"/>
  <c r="N42" i="2"/>
  <c r="O42" i="2" s="1"/>
  <c r="R42" i="2" s="1"/>
  <c r="P13" i="2"/>
  <c r="P17" i="2"/>
  <c r="P21" i="2"/>
  <c r="P25" i="2"/>
  <c r="P29" i="2"/>
  <c r="P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GM</author>
    <author>Utilizator</author>
  </authors>
  <commentList>
    <comment ref="C8" authorId="0" shapeId="0" xr:uid="{928F32E4-20E5-4AE9-9E02-350E673CA549}">
      <text>
        <r>
          <rPr>
            <b/>
            <sz val="8"/>
            <color indexed="81"/>
            <rFont val="Tahoma"/>
            <family val="2"/>
          </rPr>
          <t>GM:</t>
        </r>
        <r>
          <rPr>
            <sz val="8"/>
            <color indexed="81"/>
            <rFont val="Tahoma"/>
            <family val="2"/>
          </rPr>
          <t xml:space="preserve">
Denumirea comerciala a aparatului
Ex: Pentra 60+, Urilux ,Hitachi 700,Chemwell 2910</t>
        </r>
      </text>
    </comment>
    <comment ref="E8" authorId="1" shapeId="0" xr:uid="{E4E3EC32-7837-4527-9E62-50D7C3923C04}">
      <text>
        <r>
          <rPr>
            <b/>
            <sz val="9"/>
            <color indexed="81"/>
            <rFont val="Tahoma"/>
            <family val="2"/>
          </rPr>
          <t>Utilizator:</t>
        </r>
        <r>
          <rPr>
            <sz val="9"/>
            <color indexed="81"/>
            <rFont val="Tahoma"/>
            <family val="2"/>
          </rPr>
          <t xml:space="preserve">
data care apare inscrisa si pe fisa tehnica a aparatului</t>
        </r>
      </text>
    </comment>
    <comment ref="G9" authorId="0" shapeId="0" xr:uid="{E41AFBF4-78F8-4B7E-87BB-C21F82D84AD9}">
      <text>
        <r>
          <rPr>
            <b/>
            <sz val="8"/>
            <color indexed="81"/>
            <rFont val="Tahoma"/>
            <family val="2"/>
          </rPr>
          <t>GM:</t>
        </r>
        <r>
          <rPr>
            <sz val="8"/>
            <color indexed="81"/>
            <rFont val="Tahoma"/>
            <family val="2"/>
          </rPr>
          <t xml:space="preserve">
Contract vanzare-cumparare, comodat, etc</t>
        </r>
      </text>
    </comment>
    <comment ref="H9" authorId="0" shapeId="0" xr:uid="{37FBBB05-ED4D-47F0-AB00-0AD72AFC5D3F}">
      <text>
        <r>
          <rPr>
            <b/>
            <sz val="8"/>
            <color indexed="81"/>
            <rFont val="Tahoma"/>
            <family val="2"/>
          </rPr>
          <t>GM:</t>
        </r>
        <r>
          <rPr>
            <sz val="8"/>
            <color indexed="81"/>
            <rFont val="Tahoma"/>
            <family val="2"/>
          </rPr>
          <t xml:space="preserve">
Numarul si data facturii, nr./data contract comodat, etc</t>
        </r>
      </text>
    </comment>
  </commentList>
</comments>
</file>

<file path=xl/sharedStrings.xml><?xml version="1.0" encoding="utf-8"?>
<sst xmlns="http://schemas.openxmlformats.org/spreadsheetml/2006/main" count="89" uniqueCount="89">
  <si>
    <t>Furnizor de servicii medicale paraclinice:</t>
  </si>
  <si>
    <t>Răspundem de corectitudinea şi exactitatea datelor</t>
  </si>
  <si>
    <t>Sediu social</t>
  </si>
  <si>
    <t xml:space="preserve">    Reprezentant legal:</t>
  </si>
  <si>
    <t>Punct de lucru</t>
  </si>
  <si>
    <t>semnatura</t>
  </si>
  <si>
    <t>……………………..</t>
  </si>
  <si>
    <t>Contract CAS</t>
  </si>
  <si>
    <t>APARATURA  - LABORATOR DE ANALIZE MEDICALE</t>
  </si>
  <si>
    <t xml:space="preserve">    Data întocmirii: </t>
  </si>
  <si>
    <t>Tip</t>
  </si>
  <si>
    <t>Aparat</t>
  </si>
  <si>
    <t>Denumire aparat</t>
  </si>
  <si>
    <t>Serie si numar</t>
  </si>
  <si>
    <t>An fabricatie</t>
  </si>
  <si>
    <t xml:space="preserve">Nr.teste/ora </t>
  </si>
  <si>
    <t>Document care dovedeste detinerea legala a aparatului</t>
  </si>
  <si>
    <t>Contract service/intretinere</t>
  </si>
  <si>
    <t>Aviz MS/ANMDM furnizor service</t>
  </si>
  <si>
    <t>ani</t>
  </si>
  <si>
    <t>PUNCTAJ</t>
  </si>
  <si>
    <t>Tipul documentului</t>
  </si>
  <si>
    <t>Numarul si data documentului</t>
  </si>
  <si>
    <t>Furnizor/Prestator</t>
  </si>
  <si>
    <t>Valabil pana la data de</t>
  </si>
  <si>
    <t>Nr.</t>
  </si>
  <si>
    <t>Data</t>
  </si>
  <si>
    <t>vechi</t>
  </si>
  <si>
    <t>dim proc</t>
  </si>
  <si>
    <t>procent</t>
  </si>
  <si>
    <t>pct</t>
  </si>
  <si>
    <t>pct_bun</t>
  </si>
  <si>
    <t>Hematologie</t>
  </si>
  <si>
    <t xml:space="preserve">Analizor până la 18 parametri inclusiv </t>
  </si>
  <si>
    <r>
      <t xml:space="preserve">Analizor până la 18 parametri inclusiv </t>
    </r>
    <r>
      <rPr>
        <sz val="9"/>
        <color indexed="10"/>
        <rFont val="Arial Narrow"/>
        <family val="2"/>
      </rPr>
      <t>cu viteza mai mare de 60 teste/ora</t>
    </r>
  </si>
  <si>
    <t xml:space="preserve">Analizor cu mai mult de 18 parametri (cu formulă leucocitară completă - 5 DIF) cu până la 60 teste/oră </t>
  </si>
  <si>
    <r>
      <t xml:space="preserve">Analizor cu mai mult de 18 parametri (cu formulă leucocitară completă - 5 DIF) </t>
    </r>
    <r>
      <rPr>
        <sz val="9"/>
        <color indexed="10"/>
        <rFont val="Arial Narrow"/>
        <family val="2"/>
      </rPr>
      <t>cu viteza mai mare de 60 teste/oră</t>
    </r>
    <r>
      <rPr>
        <sz val="9"/>
        <rFont val="Arial Narrow"/>
        <family val="2"/>
      </rPr>
      <t xml:space="preserve"> </t>
    </r>
  </si>
  <si>
    <r>
      <t xml:space="preserve">Analizor cu mai mult de 18 parametri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</si>
  <si>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>Analizor cu mai mult de 18 parametri cu formula leucocitara completa - 5DIF cu</t>
    </r>
    <r>
      <rPr>
        <sz val="9"/>
        <color indexed="10"/>
        <rFont val="Arial Narrow"/>
        <family val="2"/>
      </rPr>
      <t xml:space="preserve"> viteza mai mare de 60 teste/ora </t>
    </r>
    <r>
      <rPr>
        <sz val="9"/>
        <rFont val="Arial Narrow"/>
        <family val="2"/>
      </rPr>
      <t xml:space="preserve">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</si>
  <si>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cu pana la 60 teste/ora  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</si>
  <si>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</t>
    </r>
    <r>
      <rPr>
        <sz val="9"/>
        <color indexed="12"/>
        <rFont val="Arial Narrow"/>
        <family val="2"/>
      </rPr>
      <t xml:space="preserve">cu viteza mai mare de 60 teste/ora  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</si>
  <si>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</si>
  <si>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completa-5 DIF </t>
    </r>
    <r>
      <rPr>
        <sz val="9"/>
        <color indexed="10"/>
        <rFont val="Arial Narrow"/>
        <family val="2"/>
      </rPr>
      <t>cu viteza mai mare de 60 teste/ora</t>
    </r>
    <r>
      <rPr>
        <sz val="9"/>
        <rFont val="Arial Narrow"/>
        <family val="2"/>
      </rPr>
      <t xml:space="preserve"> cu</t>
    </r>
    <r>
      <rPr>
        <sz val="9"/>
        <color indexed="12"/>
        <rFont val="Arial Narrow"/>
        <family val="2"/>
      </rPr>
      <t xml:space="preserve"> modul flowcitometric</t>
    </r>
  </si>
  <si>
    <t>Hemostaza</t>
  </si>
  <si>
    <t>Analizor coagulare semiautomat</t>
  </si>
  <si>
    <t>Analizor coagulare complet automat</t>
  </si>
  <si>
    <t>Imunohematologie</t>
  </si>
  <si>
    <t>Aparat automat de citire VSH intre 1 - 10 pozitii</t>
  </si>
  <si>
    <t>Aparat automat de citire VSH intre 11 - 20 pozitii</t>
  </si>
  <si>
    <t>Aparat automat de citire VSH peste 21 pozitii</t>
  </si>
  <si>
    <t>Microbiologie</t>
  </si>
  <si>
    <t>Analizor automat bacteriologie+micologie</t>
  </si>
  <si>
    <t>Analizor automat - microbiologie cu spectometrie de masa MALDI-Tof pentru identificarea rapida a germenilor patogeni</t>
  </si>
  <si>
    <t>Biochimie</t>
  </si>
  <si>
    <t xml:space="preserve">Analizor semiautomat </t>
  </si>
  <si>
    <t>Analizor de ioni semiautomat</t>
  </si>
  <si>
    <t xml:space="preserve">Analizor automat </t>
  </si>
  <si>
    <t>Analizor automat cu determinare şi prin turbidimetrie</t>
  </si>
  <si>
    <t>Analizor automat cu determinare şi prin turbidimetrie, inclusiv modul de ioni</t>
  </si>
  <si>
    <t>Electroforeza</t>
  </si>
  <si>
    <t>Analizor semiautomat pentru electroforeza</t>
  </si>
  <si>
    <t>Analizor automat pentru electroforeza</t>
  </si>
  <si>
    <t>Ex.Urina</t>
  </si>
  <si>
    <t>Examen de urina - Analizor semiautomat</t>
  </si>
  <si>
    <t xml:space="preserve">Examen de urina - Analizor automat </t>
  </si>
  <si>
    <t>Imunologie</t>
  </si>
  <si>
    <t>Sistem semiautomatizat ELISA</t>
  </si>
  <si>
    <t>Sistem automatizat Elisa cu o microplaca</t>
  </si>
  <si>
    <t>Sistem automatizat Elisa cu 2 microplaci simultan</t>
  </si>
  <si>
    <t>Sistem automatizat Elisa cu 4 microplaci simultan</t>
  </si>
  <si>
    <t>Sistem automatizat Elisa cu 6 microplaci simultan</t>
  </si>
  <si>
    <t>* Sisteme speciale - semiautomate</t>
  </si>
  <si>
    <t>* Sisteme speciale - automate</t>
  </si>
  <si>
    <t xml:space="preserve">NOTA: Se va completa conform specificatiilor tehnice ale aparatelor (Fisa Tehnica) </t>
  </si>
  <si>
    <t>Hematologie - maxim 2 analizoare</t>
  </si>
  <si>
    <t>4 Microbiologie - maxim 2 aparate</t>
  </si>
  <si>
    <t>7 Analizoare pt.examen urina - maxim 2 aparate indiferent de tip</t>
  </si>
  <si>
    <t>Hemostaza - maxim 2 aparate</t>
  </si>
  <si>
    <t>5 Biochimie - maxim 4 aparate indiferent de tip(automat sau semiautomat)</t>
  </si>
  <si>
    <t>8 Imunologie-maxim 4 aparate indiferent de tip sau metoda de lucru</t>
  </si>
  <si>
    <t>Imunohematologie - maxim 2 aparate</t>
  </si>
  <si>
    <t>6 Electroforeza - maxim 2 aparate indiferent de tip(automat sau semiautomat)</t>
  </si>
  <si>
    <t xml:space="preserve">* Metode sisteme speciale </t>
  </si>
  <si>
    <t xml:space="preserve">*CLIA  -  Chemiluminescenţă  (Test Imunologic pe baza de Chemiluminiscenta) </t>
  </si>
  <si>
    <t>*ECLIA - Electrochemiluminescenţă (Test Imunologic pe baza de Electrochemiluminiscenta)</t>
  </si>
  <si>
    <t>*MEIA, EIA  -  Microparticle Enzyme Immunoassay (Metoda Imunologiga Enzimatica; Metoda Imunologiga Enzimatica pe baza de Microparticule)</t>
  </si>
  <si>
    <t>*FPIA  -  Fluorescence Polarization Immunoassay (Metoda Imunologica prin Fluorescenta de Polarizare)</t>
  </si>
  <si>
    <t>*REA  -  Radiative Energy Attenuation (Atenuare de Energie Radiata)</t>
  </si>
  <si>
    <t>CMIA  -  Chemiluminescent microparticle immunoassay( Test Imunologic de Chemiluminiscenta pe baza de Microparticule)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</si>
</sst>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 vertical="center" wrapText="1"/>
    </xf>
    <xf numFmtId="49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164" fontId="2" fillId="0" borderId="0" xfId="2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2" applyFont="1" applyBorder="1"/>
    <xf numFmtId="0" fontId="4" fillId="0" borderId="5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1" fillId="0" borderId="5" xfId="2" applyBorder="1"/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/>
    <xf numFmtId="0" fontId="4" fillId="0" borderId="1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/>
    <xf numFmtId="1" fontId="3" fillId="0" borderId="2" xfId="1" applyNumberFormat="1" applyFont="1" applyBorder="1"/>
    <xf numFmtId="164" fontId="3" fillId="0" borderId="2" xfId="1" applyNumberFormat="1" applyFont="1" applyBorder="1"/>
    <xf numFmtId="1" fontId="3" fillId="0" borderId="0" xfId="2" applyNumberFormat="1" applyFont="1"/>
    <xf numFmtId="0" fontId="3" fillId="0" borderId="2" xfId="2" applyFont="1" applyBorder="1"/>
    <xf numFmtId="0" fontId="4" fillId="0" borderId="7" xfId="1" applyFont="1" applyBorder="1" applyAlignment="1">
      <alignment horizontal="center" vertical="center" textRotation="90"/>
    </xf>
    <xf numFmtId="0" fontId="4" fillId="0" borderId="5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4" fillId="0" borderId="5" xfId="2" applyFont="1" applyBorder="1" applyAlignment="1">
      <alignment horizontal="center" vertical="center" textRotation="90"/>
    </xf>
    <xf numFmtId="0" fontId="4" fillId="0" borderId="0" xfId="2" applyFont="1" applyAlignment="1">
      <alignment horizontal="center"/>
    </xf>
    <xf numFmtId="0" fontId="4" fillId="0" borderId="0" xfId="1" applyFont="1"/>
    <xf numFmtId="0" fontId="4" fillId="0" borderId="0" xfId="2" applyFont="1"/>
    <xf numFmtId="0" fontId="4" fillId="0" borderId="0" xfId="2" applyFont="1" applyAlignment="1">
      <alignment horizontal="right"/>
    </xf>
    <xf numFmtId="0" fontId="2" fillId="0" borderId="0" xfId="1" applyFont="1" applyAlignment="1">
      <alignment horizontal="left"/>
    </xf>
    <xf numFmtId="0" fontId="7" fillId="0" borderId="0" xfId="2" applyFont="1"/>
    <xf numFmtId="49" fontId="8" fillId="0" borderId="0" xfId="2" applyNumberFormat="1" applyFont="1" applyAlignment="1">
      <alignment horizontal="left"/>
    </xf>
    <xf numFmtId="0" fontId="8" fillId="0" borderId="0" xfId="1" applyFont="1"/>
    <xf numFmtId="49" fontId="3" fillId="0" borderId="0" xfId="2" applyNumberFormat="1" applyFont="1" applyAlignment="1">
      <alignment horizontal="left"/>
    </xf>
    <xf numFmtId="49" fontId="8" fillId="0" borderId="0" xfId="2" applyNumberFormat="1" applyFont="1"/>
    <xf numFmtId="0" fontId="7" fillId="0" borderId="0" xfId="2" applyFont="1" applyAlignment="1">
      <alignment horizontal="justify"/>
    </xf>
    <xf numFmtId="0" fontId="3" fillId="0" borderId="0" xfId="2" applyFont="1"/>
    <xf numFmtId="0" fontId="8" fillId="0" borderId="0" xfId="2" applyFont="1"/>
    <xf numFmtId="0" fontId="7" fillId="0" borderId="0" xfId="2" applyFont="1" applyAlignment="1">
      <alignment horizontal="left"/>
    </xf>
  </cellXfs>
  <cellStyles count="3">
    <cellStyle name="Normal" xfId="0" builtinId="0"/>
    <cellStyle name="Normal 2" xfId="2" xr:uid="{B29C5323-3FB1-4960-81A0-0E03AE64FCDB}"/>
    <cellStyle name="Normal_Sheet1" xfId="1" xr:uid="{362E9FC3-5034-4162-8793-35959E79BE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119_Dosar_Furnizor_labo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ontact"/>
      <sheetName val="Documente unitate"/>
      <sheetName val="Personal"/>
      <sheetName val="Renar_ISO15189"/>
      <sheetName val="Control_extern"/>
      <sheetName val="Aparate_laborator"/>
      <sheetName val="Aparate_Citologie_Histo"/>
      <sheetName val=" LOGISTICĂ LAB."/>
      <sheetName val="Punct extern recoltare"/>
      <sheetName val="Oferta_nr_servicii_lab"/>
      <sheetName val="Oferta_histopatologie"/>
      <sheetName val="Sheet1"/>
      <sheetName val="Sheet2"/>
    </sheetNames>
    <sheetDataSet>
      <sheetData sheetId="0">
        <row r="2">
          <cell r="C2" t="str">
            <v>SC XXX Laborator SRL</v>
          </cell>
        </row>
        <row r="4">
          <cell r="C4" t="str">
            <v>P0xx</v>
          </cell>
        </row>
        <row r="5">
          <cell r="S5" t="str">
            <v>Loc. Str.se completeaza Nr.se completeaza</v>
          </cell>
        </row>
        <row r="21">
          <cell r="S21" t="str">
            <v>se completeaza se completeaza</v>
          </cell>
        </row>
        <row r="28">
          <cell r="S28" t="str">
            <v>Loc. Str.se completeaza Nr.se completeaza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Medic</v>
          </cell>
          <cell r="H1" t="str">
            <v>Laborator</v>
          </cell>
        </row>
        <row r="2">
          <cell r="A2" t="str">
            <v>Biolog_medical</v>
          </cell>
          <cell r="H2" t="str">
            <v>Anatomopatologie</v>
          </cell>
        </row>
        <row r="3">
          <cell r="A3" t="str">
            <v>Biochimist_medical</v>
          </cell>
          <cell r="H3" t="str">
            <v>Hematologie</v>
          </cell>
        </row>
        <row r="4">
          <cell r="A4" t="str">
            <v>Chimist_medical</v>
          </cell>
          <cell r="H4" t="str">
            <v>Biochimie</v>
          </cell>
        </row>
        <row r="5">
          <cell r="A5" t="str">
            <v>Asistent</v>
          </cell>
          <cell r="H5" t="str">
            <v>Imunologie</v>
          </cell>
        </row>
        <row r="6">
          <cell r="A6" t="str">
            <v>Farmacist</v>
          </cell>
          <cell r="H6" t="str">
            <v>Microbiologie</v>
          </cell>
        </row>
        <row r="7">
          <cell r="A7" t="str">
            <v>Biolog</v>
          </cell>
        </row>
        <row r="8">
          <cell r="A8" t="str">
            <v>Biochimist</v>
          </cell>
        </row>
        <row r="9">
          <cell r="A9" t="str">
            <v>Chimist</v>
          </cell>
        </row>
      </sheetData>
      <sheetData sheetId="12">
        <row r="10">
          <cell r="M10" t="str">
            <v>analizor până la 18 parametri inclusiv</v>
          </cell>
        </row>
        <row r="11">
          <cell r="M11" t="str">
            <v>analizor cu mai mult de 18 parametri 5 DIF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96A1-AA0A-4F9A-AA10-2F97AE508006}">
  <sheetPr>
    <tabColor rgb="FF00B050"/>
  </sheetPr>
  <dimension ref="A1:S68"/>
  <sheetViews>
    <sheetView tabSelected="1" workbookViewId="0">
      <selection activeCell="AA9" sqref="AA9"/>
    </sheetView>
  </sheetViews>
  <sheetFormatPr defaultColWidth="9" defaultRowHeight="12.75" x14ac:dyDescent="0.2"/>
  <cols>
    <col min="1" max="1" width="3.7109375" style="5" customWidth="1"/>
    <col min="2" max="2" width="40.7109375" style="5" customWidth="1"/>
    <col min="3" max="3" width="17.28515625" style="4" customWidth="1"/>
    <col min="4" max="4" width="13" style="4" customWidth="1"/>
    <col min="5" max="5" width="8.42578125" style="4" customWidth="1"/>
    <col min="6" max="6" width="8.7109375" style="4" customWidth="1"/>
    <col min="7" max="7" width="11.28515625" style="4" customWidth="1"/>
    <col min="8" max="8" width="10.42578125" style="4" customWidth="1"/>
    <col min="9" max="9" width="14.5703125" style="4" bestFit="1" customWidth="1"/>
    <col min="10" max="10" width="12.85546875" style="4" customWidth="1"/>
    <col min="11" max="11" width="10.140625" style="4" customWidth="1"/>
    <col min="12" max="12" width="9.28515625" style="4" customWidth="1"/>
    <col min="13" max="13" width="5.7109375" style="4" hidden="1" customWidth="1"/>
    <col min="14" max="14" width="7.28515625" style="4" hidden="1" customWidth="1"/>
    <col min="15" max="15" width="10.140625" style="4" hidden="1" customWidth="1"/>
    <col min="16" max="16" width="4.85546875" style="4" hidden="1" customWidth="1"/>
    <col min="17" max="17" width="5.140625" style="4" hidden="1" customWidth="1"/>
    <col min="18" max="18" width="5.7109375" style="4" hidden="1" customWidth="1"/>
    <col min="19" max="256" width="9" style="4"/>
    <col min="257" max="257" width="3.7109375" style="4" customWidth="1"/>
    <col min="258" max="258" width="40.7109375" style="4" customWidth="1"/>
    <col min="259" max="259" width="17.28515625" style="4" customWidth="1"/>
    <col min="260" max="260" width="13" style="4" customWidth="1"/>
    <col min="261" max="261" width="8.42578125" style="4" customWidth="1"/>
    <col min="262" max="262" width="8.7109375" style="4" customWidth="1"/>
    <col min="263" max="263" width="11.28515625" style="4" customWidth="1"/>
    <col min="264" max="264" width="10.42578125" style="4" customWidth="1"/>
    <col min="265" max="265" width="14.5703125" style="4" bestFit="1" customWidth="1"/>
    <col min="266" max="266" width="12.85546875" style="4" customWidth="1"/>
    <col min="267" max="267" width="10.140625" style="4" customWidth="1"/>
    <col min="268" max="268" width="9.28515625" style="4" customWidth="1"/>
    <col min="269" max="274" width="0" style="4" hidden="1" customWidth="1"/>
    <col min="275" max="512" width="9" style="4"/>
    <col min="513" max="513" width="3.7109375" style="4" customWidth="1"/>
    <col min="514" max="514" width="40.7109375" style="4" customWidth="1"/>
    <col min="515" max="515" width="17.28515625" style="4" customWidth="1"/>
    <col min="516" max="516" width="13" style="4" customWidth="1"/>
    <col min="517" max="517" width="8.42578125" style="4" customWidth="1"/>
    <col min="518" max="518" width="8.7109375" style="4" customWidth="1"/>
    <col min="519" max="519" width="11.28515625" style="4" customWidth="1"/>
    <col min="520" max="520" width="10.42578125" style="4" customWidth="1"/>
    <col min="521" max="521" width="14.5703125" style="4" bestFit="1" customWidth="1"/>
    <col min="522" max="522" width="12.85546875" style="4" customWidth="1"/>
    <col min="523" max="523" width="10.140625" style="4" customWidth="1"/>
    <col min="524" max="524" width="9.28515625" style="4" customWidth="1"/>
    <col min="525" max="530" width="0" style="4" hidden="1" customWidth="1"/>
    <col min="531" max="768" width="9" style="4"/>
    <col min="769" max="769" width="3.7109375" style="4" customWidth="1"/>
    <col min="770" max="770" width="40.7109375" style="4" customWidth="1"/>
    <col min="771" max="771" width="17.28515625" style="4" customWidth="1"/>
    <col min="772" max="772" width="13" style="4" customWidth="1"/>
    <col min="773" max="773" width="8.42578125" style="4" customWidth="1"/>
    <col min="774" max="774" width="8.7109375" style="4" customWidth="1"/>
    <col min="775" max="775" width="11.28515625" style="4" customWidth="1"/>
    <col min="776" max="776" width="10.42578125" style="4" customWidth="1"/>
    <col min="777" max="777" width="14.5703125" style="4" bestFit="1" customWidth="1"/>
    <col min="778" max="778" width="12.85546875" style="4" customWidth="1"/>
    <col min="779" max="779" width="10.140625" style="4" customWidth="1"/>
    <col min="780" max="780" width="9.28515625" style="4" customWidth="1"/>
    <col min="781" max="786" width="0" style="4" hidden="1" customWidth="1"/>
    <col min="787" max="1024" width="9" style="4"/>
    <col min="1025" max="1025" width="3.7109375" style="4" customWidth="1"/>
    <col min="1026" max="1026" width="40.7109375" style="4" customWidth="1"/>
    <col min="1027" max="1027" width="17.28515625" style="4" customWidth="1"/>
    <col min="1028" max="1028" width="13" style="4" customWidth="1"/>
    <col min="1029" max="1029" width="8.42578125" style="4" customWidth="1"/>
    <col min="1030" max="1030" width="8.7109375" style="4" customWidth="1"/>
    <col min="1031" max="1031" width="11.28515625" style="4" customWidth="1"/>
    <col min="1032" max="1032" width="10.42578125" style="4" customWidth="1"/>
    <col min="1033" max="1033" width="14.5703125" style="4" bestFit="1" customWidth="1"/>
    <col min="1034" max="1034" width="12.85546875" style="4" customWidth="1"/>
    <col min="1035" max="1035" width="10.140625" style="4" customWidth="1"/>
    <col min="1036" max="1036" width="9.28515625" style="4" customWidth="1"/>
    <col min="1037" max="1042" width="0" style="4" hidden="1" customWidth="1"/>
    <col min="1043" max="1280" width="9" style="4"/>
    <col min="1281" max="1281" width="3.7109375" style="4" customWidth="1"/>
    <col min="1282" max="1282" width="40.7109375" style="4" customWidth="1"/>
    <col min="1283" max="1283" width="17.28515625" style="4" customWidth="1"/>
    <col min="1284" max="1284" width="13" style="4" customWidth="1"/>
    <col min="1285" max="1285" width="8.42578125" style="4" customWidth="1"/>
    <col min="1286" max="1286" width="8.7109375" style="4" customWidth="1"/>
    <col min="1287" max="1287" width="11.28515625" style="4" customWidth="1"/>
    <col min="1288" max="1288" width="10.42578125" style="4" customWidth="1"/>
    <col min="1289" max="1289" width="14.5703125" style="4" bestFit="1" customWidth="1"/>
    <col min="1290" max="1290" width="12.85546875" style="4" customWidth="1"/>
    <col min="1291" max="1291" width="10.140625" style="4" customWidth="1"/>
    <col min="1292" max="1292" width="9.28515625" style="4" customWidth="1"/>
    <col min="1293" max="1298" width="0" style="4" hidden="1" customWidth="1"/>
    <col min="1299" max="1536" width="9" style="4"/>
    <col min="1537" max="1537" width="3.7109375" style="4" customWidth="1"/>
    <col min="1538" max="1538" width="40.7109375" style="4" customWidth="1"/>
    <col min="1539" max="1539" width="17.28515625" style="4" customWidth="1"/>
    <col min="1540" max="1540" width="13" style="4" customWidth="1"/>
    <col min="1541" max="1541" width="8.42578125" style="4" customWidth="1"/>
    <col min="1542" max="1542" width="8.7109375" style="4" customWidth="1"/>
    <col min="1543" max="1543" width="11.28515625" style="4" customWidth="1"/>
    <col min="1544" max="1544" width="10.42578125" style="4" customWidth="1"/>
    <col min="1545" max="1545" width="14.5703125" style="4" bestFit="1" customWidth="1"/>
    <col min="1546" max="1546" width="12.85546875" style="4" customWidth="1"/>
    <col min="1547" max="1547" width="10.140625" style="4" customWidth="1"/>
    <col min="1548" max="1548" width="9.28515625" style="4" customWidth="1"/>
    <col min="1549" max="1554" width="0" style="4" hidden="1" customWidth="1"/>
    <col min="1555" max="1792" width="9" style="4"/>
    <col min="1793" max="1793" width="3.7109375" style="4" customWidth="1"/>
    <col min="1794" max="1794" width="40.7109375" style="4" customWidth="1"/>
    <col min="1795" max="1795" width="17.28515625" style="4" customWidth="1"/>
    <col min="1796" max="1796" width="13" style="4" customWidth="1"/>
    <col min="1797" max="1797" width="8.42578125" style="4" customWidth="1"/>
    <col min="1798" max="1798" width="8.7109375" style="4" customWidth="1"/>
    <col min="1799" max="1799" width="11.28515625" style="4" customWidth="1"/>
    <col min="1800" max="1800" width="10.42578125" style="4" customWidth="1"/>
    <col min="1801" max="1801" width="14.5703125" style="4" bestFit="1" customWidth="1"/>
    <col min="1802" max="1802" width="12.85546875" style="4" customWidth="1"/>
    <col min="1803" max="1803" width="10.140625" style="4" customWidth="1"/>
    <col min="1804" max="1804" width="9.28515625" style="4" customWidth="1"/>
    <col min="1805" max="1810" width="0" style="4" hidden="1" customWidth="1"/>
    <col min="1811" max="2048" width="9" style="4"/>
    <col min="2049" max="2049" width="3.7109375" style="4" customWidth="1"/>
    <col min="2050" max="2050" width="40.7109375" style="4" customWidth="1"/>
    <col min="2051" max="2051" width="17.28515625" style="4" customWidth="1"/>
    <col min="2052" max="2052" width="13" style="4" customWidth="1"/>
    <col min="2053" max="2053" width="8.42578125" style="4" customWidth="1"/>
    <col min="2054" max="2054" width="8.7109375" style="4" customWidth="1"/>
    <col min="2055" max="2055" width="11.28515625" style="4" customWidth="1"/>
    <col min="2056" max="2056" width="10.42578125" style="4" customWidth="1"/>
    <col min="2057" max="2057" width="14.5703125" style="4" bestFit="1" customWidth="1"/>
    <col min="2058" max="2058" width="12.85546875" style="4" customWidth="1"/>
    <col min="2059" max="2059" width="10.140625" style="4" customWidth="1"/>
    <col min="2060" max="2060" width="9.28515625" style="4" customWidth="1"/>
    <col min="2061" max="2066" width="0" style="4" hidden="1" customWidth="1"/>
    <col min="2067" max="2304" width="9" style="4"/>
    <col min="2305" max="2305" width="3.7109375" style="4" customWidth="1"/>
    <col min="2306" max="2306" width="40.7109375" style="4" customWidth="1"/>
    <col min="2307" max="2307" width="17.28515625" style="4" customWidth="1"/>
    <col min="2308" max="2308" width="13" style="4" customWidth="1"/>
    <col min="2309" max="2309" width="8.42578125" style="4" customWidth="1"/>
    <col min="2310" max="2310" width="8.7109375" style="4" customWidth="1"/>
    <col min="2311" max="2311" width="11.28515625" style="4" customWidth="1"/>
    <col min="2312" max="2312" width="10.42578125" style="4" customWidth="1"/>
    <col min="2313" max="2313" width="14.5703125" style="4" bestFit="1" customWidth="1"/>
    <col min="2314" max="2314" width="12.85546875" style="4" customWidth="1"/>
    <col min="2315" max="2315" width="10.140625" style="4" customWidth="1"/>
    <col min="2316" max="2316" width="9.28515625" style="4" customWidth="1"/>
    <col min="2317" max="2322" width="0" style="4" hidden="1" customWidth="1"/>
    <col min="2323" max="2560" width="9" style="4"/>
    <col min="2561" max="2561" width="3.7109375" style="4" customWidth="1"/>
    <col min="2562" max="2562" width="40.7109375" style="4" customWidth="1"/>
    <col min="2563" max="2563" width="17.28515625" style="4" customWidth="1"/>
    <col min="2564" max="2564" width="13" style="4" customWidth="1"/>
    <col min="2565" max="2565" width="8.42578125" style="4" customWidth="1"/>
    <col min="2566" max="2566" width="8.7109375" style="4" customWidth="1"/>
    <col min="2567" max="2567" width="11.28515625" style="4" customWidth="1"/>
    <col min="2568" max="2568" width="10.42578125" style="4" customWidth="1"/>
    <col min="2569" max="2569" width="14.5703125" style="4" bestFit="1" customWidth="1"/>
    <col min="2570" max="2570" width="12.85546875" style="4" customWidth="1"/>
    <col min="2571" max="2571" width="10.140625" style="4" customWidth="1"/>
    <col min="2572" max="2572" width="9.28515625" style="4" customWidth="1"/>
    <col min="2573" max="2578" width="0" style="4" hidden="1" customWidth="1"/>
    <col min="2579" max="2816" width="9" style="4"/>
    <col min="2817" max="2817" width="3.7109375" style="4" customWidth="1"/>
    <col min="2818" max="2818" width="40.7109375" style="4" customWidth="1"/>
    <col min="2819" max="2819" width="17.28515625" style="4" customWidth="1"/>
    <col min="2820" max="2820" width="13" style="4" customWidth="1"/>
    <col min="2821" max="2821" width="8.42578125" style="4" customWidth="1"/>
    <col min="2822" max="2822" width="8.7109375" style="4" customWidth="1"/>
    <col min="2823" max="2823" width="11.28515625" style="4" customWidth="1"/>
    <col min="2824" max="2824" width="10.42578125" style="4" customWidth="1"/>
    <col min="2825" max="2825" width="14.5703125" style="4" bestFit="1" customWidth="1"/>
    <col min="2826" max="2826" width="12.85546875" style="4" customWidth="1"/>
    <col min="2827" max="2827" width="10.140625" style="4" customWidth="1"/>
    <col min="2828" max="2828" width="9.28515625" style="4" customWidth="1"/>
    <col min="2829" max="2834" width="0" style="4" hidden="1" customWidth="1"/>
    <col min="2835" max="3072" width="9" style="4"/>
    <col min="3073" max="3073" width="3.7109375" style="4" customWidth="1"/>
    <col min="3074" max="3074" width="40.7109375" style="4" customWidth="1"/>
    <col min="3075" max="3075" width="17.28515625" style="4" customWidth="1"/>
    <col min="3076" max="3076" width="13" style="4" customWidth="1"/>
    <col min="3077" max="3077" width="8.42578125" style="4" customWidth="1"/>
    <col min="3078" max="3078" width="8.7109375" style="4" customWidth="1"/>
    <col min="3079" max="3079" width="11.28515625" style="4" customWidth="1"/>
    <col min="3080" max="3080" width="10.42578125" style="4" customWidth="1"/>
    <col min="3081" max="3081" width="14.5703125" style="4" bestFit="1" customWidth="1"/>
    <col min="3082" max="3082" width="12.85546875" style="4" customWidth="1"/>
    <col min="3083" max="3083" width="10.140625" style="4" customWidth="1"/>
    <col min="3084" max="3084" width="9.28515625" style="4" customWidth="1"/>
    <col min="3085" max="3090" width="0" style="4" hidden="1" customWidth="1"/>
    <col min="3091" max="3328" width="9" style="4"/>
    <col min="3329" max="3329" width="3.7109375" style="4" customWidth="1"/>
    <col min="3330" max="3330" width="40.7109375" style="4" customWidth="1"/>
    <col min="3331" max="3331" width="17.28515625" style="4" customWidth="1"/>
    <col min="3332" max="3332" width="13" style="4" customWidth="1"/>
    <col min="3333" max="3333" width="8.42578125" style="4" customWidth="1"/>
    <col min="3334" max="3334" width="8.7109375" style="4" customWidth="1"/>
    <col min="3335" max="3335" width="11.28515625" style="4" customWidth="1"/>
    <col min="3336" max="3336" width="10.42578125" style="4" customWidth="1"/>
    <col min="3337" max="3337" width="14.5703125" style="4" bestFit="1" customWidth="1"/>
    <col min="3338" max="3338" width="12.85546875" style="4" customWidth="1"/>
    <col min="3339" max="3339" width="10.140625" style="4" customWidth="1"/>
    <col min="3340" max="3340" width="9.28515625" style="4" customWidth="1"/>
    <col min="3341" max="3346" width="0" style="4" hidden="1" customWidth="1"/>
    <col min="3347" max="3584" width="9" style="4"/>
    <col min="3585" max="3585" width="3.7109375" style="4" customWidth="1"/>
    <col min="3586" max="3586" width="40.7109375" style="4" customWidth="1"/>
    <col min="3587" max="3587" width="17.28515625" style="4" customWidth="1"/>
    <col min="3588" max="3588" width="13" style="4" customWidth="1"/>
    <col min="3589" max="3589" width="8.42578125" style="4" customWidth="1"/>
    <col min="3590" max="3590" width="8.7109375" style="4" customWidth="1"/>
    <col min="3591" max="3591" width="11.28515625" style="4" customWidth="1"/>
    <col min="3592" max="3592" width="10.42578125" style="4" customWidth="1"/>
    <col min="3593" max="3593" width="14.5703125" style="4" bestFit="1" customWidth="1"/>
    <col min="3594" max="3594" width="12.85546875" style="4" customWidth="1"/>
    <col min="3595" max="3595" width="10.140625" style="4" customWidth="1"/>
    <col min="3596" max="3596" width="9.28515625" style="4" customWidth="1"/>
    <col min="3597" max="3602" width="0" style="4" hidden="1" customWidth="1"/>
    <col min="3603" max="3840" width="9" style="4"/>
    <col min="3841" max="3841" width="3.7109375" style="4" customWidth="1"/>
    <col min="3842" max="3842" width="40.7109375" style="4" customWidth="1"/>
    <col min="3843" max="3843" width="17.28515625" style="4" customWidth="1"/>
    <col min="3844" max="3844" width="13" style="4" customWidth="1"/>
    <col min="3845" max="3845" width="8.42578125" style="4" customWidth="1"/>
    <col min="3846" max="3846" width="8.7109375" style="4" customWidth="1"/>
    <col min="3847" max="3847" width="11.28515625" style="4" customWidth="1"/>
    <col min="3848" max="3848" width="10.42578125" style="4" customWidth="1"/>
    <col min="3849" max="3849" width="14.5703125" style="4" bestFit="1" customWidth="1"/>
    <col min="3850" max="3850" width="12.85546875" style="4" customWidth="1"/>
    <col min="3851" max="3851" width="10.140625" style="4" customWidth="1"/>
    <col min="3852" max="3852" width="9.28515625" style="4" customWidth="1"/>
    <col min="3853" max="3858" width="0" style="4" hidden="1" customWidth="1"/>
    <col min="3859" max="4096" width="9" style="4"/>
    <col min="4097" max="4097" width="3.7109375" style="4" customWidth="1"/>
    <col min="4098" max="4098" width="40.7109375" style="4" customWidth="1"/>
    <col min="4099" max="4099" width="17.28515625" style="4" customWidth="1"/>
    <col min="4100" max="4100" width="13" style="4" customWidth="1"/>
    <col min="4101" max="4101" width="8.42578125" style="4" customWidth="1"/>
    <col min="4102" max="4102" width="8.7109375" style="4" customWidth="1"/>
    <col min="4103" max="4103" width="11.28515625" style="4" customWidth="1"/>
    <col min="4104" max="4104" width="10.42578125" style="4" customWidth="1"/>
    <col min="4105" max="4105" width="14.5703125" style="4" bestFit="1" customWidth="1"/>
    <col min="4106" max="4106" width="12.85546875" style="4" customWidth="1"/>
    <col min="4107" max="4107" width="10.140625" style="4" customWidth="1"/>
    <col min="4108" max="4108" width="9.28515625" style="4" customWidth="1"/>
    <col min="4109" max="4114" width="0" style="4" hidden="1" customWidth="1"/>
    <col min="4115" max="4352" width="9" style="4"/>
    <col min="4353" max="4353" width="3.7109375" style="4" customWidth="1"/>
    <col min="4354" max="4354" width="40.7109375" style="4" customWidth="1"/>
    <col min="4355" max="4355" width="17.28515625" style="4" customWidth="1"/>
    <col min="4356" max="4356" width="13" style="4" customWidth="1"/>
    <col min="4357" max="4357" width="8.42578125" style="4" customWidth="1"/>
    <col min="4358" max="4358" width="8.7109375" style="4" customWidth="1"/>
    <col min="4359" max="4359" width="11.28515625" style="4" customWidth="1"/>
    <col min="4360" max="4360" width="10.42578125" style="4" customWidth="1"/>
    <col min="4361" max="4361" width="14.5703125" style="4" bestFit="1" customWidth="1"/>
    <col min="4362" max="4362" width="12.85546875" style="4" customWidth="1"/>
    <col min="4363" max="4363" width="10.140625" style="4" customWidth="1"/>
    <col min="4364" max="4364" width="9.28515625" style="4" customWidth="1"/>
    <col min="4365" max="4370" width="0" style="4" hidden="1" customWidth="1"/>
    <col min="4371" max="4608" width="9" style="4"/>
    <col min="4609" max="4609" width="3.7109375" style="4" customWidth="1"/>
    <col min="4610" max="4610" width="40.7109375" style="4" customWidth="1"/>
    <col min="4611" max="4611" width="17.28515625" style="4" customWidth="1"/>
    <col min="4612" max="4612" width="13" style="4" customWidth="1"/>
    <col min="4613" max="4613" width="8.42578125" style="4" customWidth="1"/>
    <col min="4614" max="4614" width="8.7109375" style="4" customWidth="1"/>
    <col min="4615" max="4615" width="11.28515625" style="4" customWidth="1"/>
    <col min="4616" max="4616" width="10.42578125" style="4" customWidth="1"/>
    <col min="4617" max="4617" width="14.5703125" style="4" bestFit="1" customWidth="1"/>
    <col min="4618" max="4618" width="12.85546875" style="4" customWidth="1"/>
    <col min="4619" max="4619" width="10.140625" style="4" customWidth="1"/>
    <col min="4620" max="4620" width="9.28515625" style="4" customWidth="1"/>
    <col min="4621" max="4626" width="0" style="4" hidden="1" customWidth="1"/>
    <col min="4627" max="4864" width="9" style="4"/>
    <col min="4865" max="4865" width="3.7109375" style="4" customWidth="1"/>
    <col min="4866" max="4866" width="40.7109375" style="4" customWidth="1"/>
    <col min="4867" max="4867" width="17.28515625" style="4" customWidth="1"/>
    <col min="4868" max="4868" width="13" style="4" customWidth="1"/>
    <col min="4869" max="4869" width="8.42578125" style="4" customWidth="1"/>
    <col min="4870" max="4870" width="8.7109375" style="4" customWidth="1"/>
    <col min="4871" max="4871" width="11.28515625" style="4" customWidth="1"/>
    <col min="4872" max="4872" width="10.42578125" style="4" customWidth="1"/>
    <col min="4873" max="4873" width="14.5703125" style="4" bestFit="1" customWidth="1"/>
    <col min="4874" max="4874" width="12.85546875" style="4" customWidth="1"/>
    <col min="4875" max="4875" width="10.140625" style="4" customWidth="1"/>
    <col min="4876" max="4876" width="9.28515625" style="4" customWidth="1"/>
    <col min="4877" max="4882" width="0" style="4" hidden="1" customWidth="1"/>
    <col min="4883" max="5120" width="9" style="4"/>
    <col min="5121" max="5121" width="3.7109375" style="4" customWidth="1"/>
    <col min="5122" max="5122" width="40.7109375" style="4" customWidth="1"/>
    <col min="5123" max="5123" width="17.28515625" style="4" customWidth="1"/>
    <col min="5124" max="5124" width="13" style="4" customWidth="1"/>
    <col min="5125" max="5125" width="8.42578125" style="4" customWidth="1"/>
    <col min="5126" max="5126" width="8.7109375" style="4" customWidth="1"/>
    <col min="5127" max="5127" width="11.28515625" style="4" customWidth="1"/>
    <col min="5128" max="5128" width="10.42578125" style="4" customWidth="1"/>
    <col min="5129" max="5129" width="14.5703125" style="4" bestFit="1" customWidth="1"/>
    <col min="5130" max="5130" width="12.85546875" style="4" customWidth="1"/>
    <col min="5131" max="5131" width="10.140625" style="4" customWidth="1"/>
    <col min="5132" max="5132" width="9.28515625" style="4" customWidth="1"/>
    <col min="5133" max="5138" width="0" style="4" hidden="1" customWidth="1"/>
    <col min="5139" max="5376" width="9" style="4"/>
    <col min="5377" max="5377" width="3.7109375" style="4" customWidth="1"/>
    <col min="5378" max="5378" width="40.7109375" style="4" customWidth="1"/>
    <col min="5379" max="5379" width="17.28515625" style="4" customWidth="1"/>
    <col min="5380" max="5380" width="13" style="4" customWidth="1"/>
    <col min="5381" max="5381" width="8.42578125" style="4" customWidth="1"/>
    <col min="5382" max="5382" width="8.7109375" style="4" customWidth="1"/>
    <col min="5383" max="5383" width="11.28515625" style="4" customWidth="1"/>
    <col min="5384" max="5384" width="10.42578125" style="4" customWidth="1"/>
    <col min="5385" max="5385" width="14.5703125" style="4" bestFit="1" customWidth="1"/>
    <col min="5386" max="5386" width="12.85546875" style="4" customWidth="1"/>
    <col min="5387" max="5387" width="10.140625" style="4" customWidth="1"/>
    <col min="5388" max="5388" width="9.28515625" style="4" customWidth="1"/>
    <col min="5389" max="5394" width="0" style="4" hidden="1" customWidth="1"/>
    <col min="5395" max="5632" width="9" style="4"/>
    <col min="5633" max="5633" width="3.7109375" style="4" customWidth="1"/>
    <col min="5634" max="5634" width="40.7109375" style="4" customWidth="1"/>
    <col min="5635" max="5635" width="17.28515625" style="4" customWidth="1"/>
    <col min="5636" max="5636" width="13" style="4" customWidth="1"/>
    <col min="5637" max="5637" width="8.42578125" style="4" customWidth="1"/>
    <col min="5638" max="5638" width="8.7109375" style="4" customWidth="1"/>
    <col min="5639" max="5639" width="11.28515625" style="4" customWidth="1"/>
    <col min="5640" max="5640" width="10.42578125" style="4" customWidth="1"/>
    <col min="5641" max="5641" width="14.5703125" style="4" bestFit="1" customWidth="1"/>
    <col min="5642" max="5642" width="12.85546875" style="4" customWidth="1"/>
    <col min="5643" max="5643" width="10.140625" style="4" customWidth="1"/>
    <col min="5644" max="5644" width="9.28515625" style="4" customWidth="1"/>
    <col min="5645" max="5650" width="0" style="4" hidden="1" customWidth="1"/>
    <col min="5651" max="5888" width="9" style="4"/>
    <col min="5889" max="5889" width="3.7109375" style="4" customWidth="1"/>
    <col min="5890" max="5890" width="40.7109375" style="4" customWidth="1"/>
    <col min="5891" max="5891" width="17.28515625" style="4" customWidth="1"/>
    <col min="5892" max="5892" width="13" style="4" customWidth="1"/>
    <col min="5893" max="5893" width="8.42578125" style="4" customWidth="1"/>
    <col min="5894" max="5894" width="8.7109375" style="4" customWidth="1"/>
    <col min="5895" max="5895" width="11.28515625" style="4" customWidth="1"/>
    <col min="5896" max="5896" width="10.42578125" style="4" customWidth="1"/>
    <col min="5897" max="5897" width="14.5703125" style="4" bestFit="1" customWidth="1"/>
    <col min="5898" max="5898" width="12.85546875" style="4" customWidth="1"/>
    <col min="5899" max="5899" width="10.140625" style="4" customWidth="1"/>
    <col min="5900" max="5900" width="9.28515625" style="4" customWidth="1"/>
    <col min="5901" max="5906" width="0" style="4" hidden="1" customWidth="1"/>
    <col min="5907" max="6144" width="9" style="4"/>
    <col min="6145" max="6145" width="3.7109375" style="4" customWidth="1"/>
    <col min="6146" max="6146" width="40.7109375" style="4" customWidth="1"/>
    <col min="6147" max="6147" width="17.28515625" style="4" customWidth="1"/>
    <col min="6148" max="6148" width="13" style="4" customWidth="1"/>
    <col min="6149" max="6149" width="8.42578125" style="4" customWidth="1"/>
    <col min="6150" max="6150" width="8.7109375" style="4" customWidth="1"/>
    <col min="6151" max="6151" width="11.28515625" style="4" customWidth="1"/>
    <col min="6152" max="6152" width="10.42578125" style="4" customWidth="1"/>
    <col min="6153" max="6153" width="14.5703125" style="4" bestFit="1" customWidth="1"/>
    <col min="6154" max="6154" width="12.85546875" style="4" customWidth="1"/>
    <col min="6155" max="6155" width="10.140625" style="4" customWidth="1"/>
    <col min="6156" max="6156" width="9.28515625" style="4" customWidth="1"/>
    <col min="6157" max="6162" width="0" style="4" hidden="1" customWidth="1"/>
    <col min="6163" max="6400" width="9" style="4"/>
    <col min="6401" max="6401" width="3.7109375" style="4" customWidth="1"/>
    <col min="6402" max="6402" width="40.7109375" style="4" customWidth="1"/>
    <col min="6403" max="6403" width="17.28515625" style="4" customWidth="1"/>
    <col min="6404" max="6404" width="13" style="4" customWidth="1"/>
    <col min="6405" max="6405" width="8.42578125" style="4" customWidth="1"/>
    <col min="6406" max="6406" width="8.7109375" style="4" customWidth="1"/>
    <col min="6407" max="6407" width="11.28515625" style="4" customWidth="1"/>
    <col min="6408" max="6408" width="10.42578125" style="4" customWidth="1"/>
    <col min="6409" max="6409" width="14.5703125" style="4" bestFit="1" customWidth="1"/>
    <col min="6410" max="6410" width="12.85546875" style="4" customWidth="1"/>
    <col min="6411" max="6411" width="10.140625" style="4" customWidth="1"/>
    <col min="6412" max="6412" width="9.28515625" style="4" customWidth="1"/>
    <col min="6413" max="6418" width="0" style="4" hidden="1" customWidth="1"/>
    <col min="6419" max="6656" width="9" style="4"/>
    <col min="6657" max="6657" width="3.7109375" style="4" customWidth="1"/>
    <col min="6658" max="6658" width="40.7109375" style="4" customWidth="1"/>
    <col min="6659" max="6659" width="17.28515625" style="4" customWidth="1"/>
    <col min="6660" max="6660" width="13" style="4" customWidth="1"/>
    <col min="6661" max="6661" width="8.42578125" style="4" customWidth="1"/>
    <col min="6662" max="6662" width="8.7109375" style="4" customWidth="1"/>
    <col min="6663" max="6663" width="11.28515625" style="4" customWidth="1"/>
    <col min="6664" max="6664" width="10.42578125" style="4" customWidth="1"/>
    <col min="6665" max="6665" width="14.5703125" style="4" bestFit="1" customWidth="1"/>
    <col min="6666" max="6666" width="12.85546875" style="4" customWidth="1"/>
    <col min="6667" max="6667" width="10.140625" style="4" customWidth="1"/>
    <col min="6668" max="6668" width="9.28515625" style="4" customWidth="1"/>
    <col min="6669" max="6674" width="0" style="4" hidden="1" customWidth="1"/>
    <col min="6675" max="6912" width="9" style="4"/>
    <col min="6913" max="6913" width="3.7109375" style="4" customWidth="1"/>
    <col min="6914" max="6914" width="40.7109375" style="4" customWidth="1"/>
    <col min="6915" max="6915" width="17.28515625" style="4" customWidth="1"/>
    <col min="6916" max="6916" width="13" style="4" customWidth="1"/>
    <col min="6917" max="6917" width="8.42578125" style="4" customWidth="1"/>
    <col min="6918" max="6918" width="8.7109375" style="4" customWidth="1"/>
    <col min="6919" max="6919" width="11.28515625" style="4" customWidth="1"/>
    <col min="6920" max="6920" width="10.42578125" style="4" customWidth="1"/>
    <col min="6921" max="6921" width="14.5703125" style="4" bestFit="1" customWidth="1"/>
    <col min="6922" max="6922" width="12.85546875" style="4" customWidth="1"/>
    <col min="6923" max="6923" width="10.140625" style="4" customWidth="1"/>
    <col min="6924" max="6924" width="9.28515625" style="4" customWidth="1"/>
    <col min="6925" max="6930" width="0" style="4" hidden="1" customWidth="1"/>
    <col min="6931" max="7168" width="9" style="4"/>
    <col min="7169" max="7169" width="3.7109375" style="4" customWidth="1"/>
    <col min="7170" max="7170" width="40.7109375" style="4" customWidth="1"/>
    <col min="7171" max="7171" width="17.28515625" style="4" customWidth="1"/>
    <col min="7172" max="7172" width="13" style="4" customWidth="1"/>
    <col min="7173" max="7173" width="8.42578125" style="4" customWidth="1"/>
    <col min="7174" max="7174" width="8.7109375" style="4" customWidth="1"/>
    <col min="7175" max="7175" width="11.28515625" style="4" customWidth="1"/>
    <col min="7176" max="7176" width="10.42578125" style="4" customWidth="1"/>
    <col min="7177" max="7177" width="14.5703125" style="4" bestFit="1" customWidth="1"/>
    <col min="7178" max="7178" width="12.85546875" style="4" customWidth="1"/>
    <col min="7179" max="7179" width="10.140625" style="4" customWidth="1"/>
    <col min="7180" max="7180" width="9.28515625" style="4" customWidth="1"/>
    <col min="7181" max="7186" width="0" style="4" hidden="1" customWidth="1"/>
    <col min="7187" max="7424" width="9" style="4"/>
    <col min="7425" max="7425" width="3.7109375" style="4" customWidth="1"/>
    <col min="7426" max="7426" width="40.7109375" style="4" customWidth="1"/>
    <col min="7427" max="7427" width="17.28515625" style="4" customWidth="1"/>
    <col min="7428" max="7428" width="13" style="4" customWidth="1"/>
    <col min="7429" max="7429" width="8.42578125" style="4" customWidth="1"/>
    <col min="7430" max="7430" width="8.7109375" style="4" customWidth="1"/>
    <col min="7431" max="7431" width="11.28515625" style="4" customWidth="1"/>
    <col min="7432" max="7432" width="10.42578125" style="4" customWidth="1"/>
    <col min="7433" max="7433" width="14.5703125" style="4" bestFit="1" customWidth="1"/>
    <col min="7434" max="7434" width="12.85546875" style="4" customWidth="1"/>
    <col min="7435" max="7435" width="10.140625" style="4" customWidth="1"/>
    <col min="7436" max="7436" width="9.28515625" style="4" customWidth="1"/>
    <col min="7437" max="7442" width="0" style="4" hidden="1" customWidth="1"/>
    <col min="7443" max="7680" width="9" style="4"/>
    <col min="7681" max="7681" width="3.7109375" style="4" customWidth="1"/>
    <col min="7682" max="7682" width="40.7109375" style="4" customWidth="1"/>
    <col min="7683" max="7683" width="17.28515625" style="4" customWidth="1"/>
    <col min="7684" max="7684" width="13" style="4" customWidth="1"/>
    <col min="7685" max="7685" width="8.42578125" style="4" customWidth="1"/>
    <col min="7686" max="7686" width="8.7109375" style="4" customWidth="1"/>
    <col min="7687" max="7687" width="11.28515625" style="4" customWidth="1"/>
    <col min="7688" max="7688" width="10.42578125" style="4" customWidth="1"/>
    <col min="7689" max="7689" width="14.5703125" style="4" bestFit="1" customWidth="1"/>
    <col min="7690" max="7690" width="12.85546875" style="4" customWidth="1"/>
    <col min="7691" max="7691" width="10.140625" style="4" customWidth="1"/>
    <col min="7692" max="7692" width="9.28515625" style="4" customWidth="1"/>
    <col min="7693" max="7698" width="0" style="4" hidden="1" customWidth="1"/>
    <col min="7699" max="7936" width="9" style="4"/>
    <col min="7937" max="7937" width="3.7109375" style="4" customWidth="1"/>
    <col min="7938" max="7938" width="40.7109375" style="4" customWidth="1"/>
    <col min="7939" max="7939" width="17.28515625" style="4" customWidth="1"/>
    <col min="7940" max="7940" width="13" style="4" customWidth="1"/>
    <col min="7941" max="7941" width="8.42578125" style="4" customWidth="1"/>
    <col min="7942" max="7942" width="8.7109375" style="4" customWidth="1"/>
    <col min="7943" max="7943" width="11.28515625" style="4" customWidth="1"/>
    <col min="7944" max="7944" width="10.42578125" style="4" customWidth="1"/>
    <col min="7945" max="7945" width="14.5703125" style="4" bestFit="1" customWidth="1"/>
    <col min="7946" max="7946" width="12.85546875" style="4" customWidth="1"/>
    <col min="7947" max="7947" width="10.140625" style="4" customWidth="1"/>
    <col min="7948" max="7948" width="9.28515625" style="4" customWidth="1"/>
    <col min="7949" max="7954" width="0" style="4" hidden="1" customWidth="1"/>
    <col min="7955" max="8192" width="9" style="4"/>
    <col min="8193" max="8193" width="3.7109375" style="4" customWidth="1"/>
    <col min="8194" max="8194" width="40.7109375" style="4" customWidth="1"/>
    <col min="8195" max="8195" width="17.28515625" style="4" customWidth="1"/>
    <col min="8196" max="8196" width="13" style="4" customWidth="1"/>
    <col min="8197" max="8197" width="8.42578125" style="4" customWidth="1"/>
    <col min="8198" max="8198" width="8.7109375" style="4" customWidth="1"/>
    <col min="8199" max="8199" width="11.28515625" style="4" customWidth="1"/>
    <col min="8200" max="8200" width="10.42578125" style="4" customWidth="1"/>
    <col min="8201" max="8201" width="14.5703125" style="4" bestFit="1" customWidth="1"/>
    <col min="8202" max="8202" width="12.85546875" style="4" customWidth="1"/>
    <col min="8203" max="8203" width="10.140625" style="4" customWidth="1"/>
    <col min="8204" max="8204" width="9.28515625" style="4" customWidth="1"/>
    <col min="8205" max="8210" width="0" style="4" hidden="1" customWidth="1"/>
    <col min="8211" max="8448" width="9" style="4"/>
    <col min="8449" max="8449" width="3.7109375" style="4" customWidth="1"/>
    <col min="8450" max="8450" width="40.7109375" style="4" customWidth="1"/>
    <col min="8451" max="8451" width="17.28515625" style="4" customWidth="1"/>
    <col min="8452" max="8452" width="13" style="4" customWidth="1"/>
    <col min="8453" max="8453" width="8.42578125" style="4" customWidth="1"/>
    <col min="8454" max="8454" width="8.7109375" style="4" customWidth="1"/>
    <col min="8455" max="8455" width="11.28515625" style="4" customWidth="1"/>
    <col min="8456" max="8456" width="10.42578125" style="4" customWidth="1"/>
    <col min="8457" max="8457" width="14.5703125" style="4" bestFit="1" customWidth="1"/>
    <col min="8458" max="8458" width="12.85546875" style="4" customWidth="1"/>
    <col min="8459" max="8459" width="10.140625" style="4" customWidth="1"/>
    <col min="8460" max="8460" width="9.28515625" style="4" customWidth="1"/>
    <col min="8461" max="8466" width="0" style="4" hidden="1" customWidth="1"/>
    <col min="8467" max="8704" width="9" style="4"/>
    <col min="8705" max="8705" width="3.7109375" style="4" customWidth="1"/>
    <col min="8706" max="8706" width="40.7109375" style="4" customWidth="1"/>
    <col min="8707" max="8707" width="17.28515625" style="4" customWidth="1"/>
    <col min="8708" max="8708" width="13" style="4" customWidth="1"/>
    <col min="8709" max="8709" width="8.42578125" style="4" customWidth="1"/>
    <col min="8710" max="8710" width="8.7109375" style="4" customWidth="1"/>
    <col min="8711" max="8711" width="11.28515625" style="4" customWidth="1"/>
    <col min="8712" max="8712" width="10.42578125" style="4" customWidth="1"/>
    <col min="8713" max="8713" width="14.5703125" style="4" bestFit="1" customWidth="1"/>
    <col min="8714" max="8714" width="12.85546875" style="4" customWidth="1"/>
    <col min="8715" max="8715" width="10.140625" style="4" customWidth="1"/>
    <col min="8716" max="8716" width="9.28515625" style="4" customWidth="1"/>
    <col min="8717" max="8722" width="0" style="4" hidden="1" customWidth="1"/>
    <col min="8723" max="8960" width="9" style="4"/>
    <col min="8961" max="8961" width="3.7109375" style="4" customWidth="1"/>
    <col min="8962" max="8962" width="40.7109375" style="4" customWidth="1"/>
    <col min="8963" max="8963" width="17.28515625" style="4" customWidth="1"/>
    <col min="8964" max="8964" width="13" style="4" customWidth="1"/>
    <col min="8965" max="8965" width="8.42578125" style="4" customWidth="1"/>
    <col min="8966" max="8966" width="8.7109375" style="4" customWidth="1"/>
    <col min="8967" max="8967" width="11.28515625" style="4" customWidth="1"/>
    <col min="8968" max="8968" width="10.42578125" style="4" customWidth="1"/>
    <col min="8969" max="8969" width="14.5703125" style="4" bestFit="1" customWidth="1"/>
    <col min="8970" max="8970" width="12.85546875" style="4" customWidth="1"/>
    <col min="8971" max="8971" width="10.140625" style="4" customWidth="1"/>
    <col min="8972" max="8972" width="9.28515625" style="4" customWidth="1"/>
    <col min="8973" max="8978" width="0" style="4" hidden="1" customWidth="1"/>
    <col min="8979" max="9216" width="9" style="4"/>
    <col min="9217" max="9217" width="3.7109375" style="4" customWidth="1"/>
    <col min="9218" max="9218" width="40.7109375" style="4" customWidth="1"/>
    <col min="9219" max="9219" width="17.28515625" style="4" customWidth="1"/>
    <col min="9220" max="9220" width="13" style="4" customWidth="1"/>
    <col min="9221" max="9221" width="8.42578125" style="4" customWidth="1"/>
    <col min="9222" max="9222" width="8.7109375" style="4" customWidth="1"/>
    <col min="9223" max="9223" width="11.28515625" style="4" customWidth="1"/>
    <col min="9224" max="9224" width="10.42578125" style="4" customWidth="1"/>
    <col min="9225" max="9225" width="14.5703125" style="4" bestFit="1" customWidth="1"/>
    <col min="9226" max="9226" width="12.85546875" style="4" customWidth="1"/>
    <col min="9227" max="9227" width="10.140625" style="4" customWidth="1"/>
    <col min="9228" max="9228" width="9.28515625" style="4" customWidth="1"/>
    <col min="9229" max="9234" width="0" style="4" hidden="1" customWidth="1"/>
    <col min="9235" max="9472" width="9" style="4"/>
    <col min="9473" max="9473" width="3.7109375" style="4" customWidth="1"/>
    <col min="9474" max="9474" width="40.7109375" style="4" customWidth="1"/>
    <col min="9475" max="9475" width="17.28515625" style="4" customWidth="1"/>
    <col min="9476" max="9476" width="13" style="4" customWidth="1"/>
    <col min="9477" max="9477" width="8.42578125" style="4" customWidth="1"/>
    <col min="9478" max="9478" width="8.7109375" style="4" customWidth="1"/>
    <col min="9479" max="9479" width="11.28515625" style="4" customWidth="1"/>
    <col min="9480" max="9480" width="10.42578125" style="4" customWidth="1"/>
    <col min="9481" max="9481" width="14.5703125" style="4" bestFit="1" customWidth="1"/>
    <col min="9482" max="9482" width="12.85546875" style="4" customWidth="1"/>
    <col min="9483" max="9483" width="10.140625" style="4" customWidth="1"/>
    <col min="9484" max="9484" width="9.28515625" style="4" customWidth="1"/>
    <col min="9485" max="9490" width="0" style="4" hidden="1" customWidth="1"/>
    <col min="9491" max="9728" width="9" style="4"/>
    <col min="9729" max="9729" width="3.7109375" style="4" customWidth="1"/>
    <col min="9730" max="9730" width="40.7109375" style="4" customWidth="1"/>
    <col min="9731" max="9731" width="17.28515625" style="4" customWidth="1"/>
    <col min="9732" max="9732" width="13" style="4" customWidth="1"/>
    <col min="9733" max="9733" width="8.42578125" style="4" customWidth="1"/>
    <col min="9734" max="9734" width="8.7109375" style="4" customWidth="1"/>
    <col min="9735" max="9735" width="11.28515625" style="4" customWidth="1"/>
    <col min="9736" max="9736" width="10.42578125" style="4" customWidth="1"/>
    <col min="9737" max="9737" width="14.5703125" style="4" bestFit="1" customWidth="1"/>
    <col min="9738" max="9738" width="12.85546875" style="4" customWidth="1"/>
    <col min="9739" max="9739" width="10.140625" style="4" customWidth="1"/>
    <col min="9740" max="9740" width="9.28515625" style="4" customWidth="1"/>
    <col min="9741" max="9746" width="0" style="4" hidden="1" customWidth="1"/>
    <col min="9747" max="9984" width="9" style="4"/>
    <col min="9985" max="9985" width="3.7109375" style="4" customWidth="1"/>
    <col min="9986" max="9986" width="40.7109375" style="4" customWidth="1"/>
    <col min="9987" max="9987" width="17.28515625" style="4" customWidth="1"/>
    <col min="9988" max="9988" width="13" style="4" customWidth="1"/>
    <col min="9989" max="9989" width="8.42578125" style="4" customWidth="1"/>
    <col min="9990" max="9990" width="8.7109375" style="4" customWidth="1"/>
    <col min="9991" max="9991" width="11.28515625" style="4" customWidth="1"/>
    <col min="9992" max="9992" width="10.42578125" style="4" customWidth="1"/>
    <col min="9993" max="9993" width="14.5703125" style="4" bestFit="1" customWidth="1"/>
    <col min="9994" max="9994" width="12.85546875" style="4" customWidth="1"/>
    <col min="9995" max="9995" width="10.140625" style="4" customWidth="1"/>
    <col min="9996" max="9996" width="9.28515625" style="4" customWidth="1"/>
    <col min="9997" max="10002" width="0" style="4" hidden="1" customWidth="1"/>
    <col min="10003" max="10240" width="9" style="4"/>
    <col min="10241" max="10241" width="3.7109375" style="4" customWidth="1"/>
    <col min="10242" max="10242" width="40.7109375" style="4" customWidth="1"/>
    <col min="10243" max="10243" width="17.28515625" style="4" customWidth="1"/>
    <col min="10244" max="10244" width="13" style="4" customWidth="1"/>
    <col min="10245" max="10245" width="8.42578125" style="4" customWidth="1"/>
    <col min="10246" max="10246" width="8.7109375" style="4" customWidth="1"/>
    <col min="10247" max="10247" width="11.28515625" style="4" customWidth="1"/>
    <col min="10248" max="10248" width="10.42578125" style="4" customWidth="1"/>
    <col min="10249" max="10249" width="14.5703125" style="4" bestFit="1" customWidth="1"/>
    <col min="10250" max="10250" width="12.85546875" style="4" customWidth="1"/>
    <col min="10251" max="10251" width="10.140625" style="4" customWidth="1"/>
    <col min="10252" max="10252" width="9.28515625" style="4" customWidth="1"/>
    <col min="10253" max="10258" width="0" style="4" hidden="1" customWidth="1"/>
    <col min="10259" max="10496" width="9" style="4"/>
    <col min="10497" max="10497" width="3.7109375" style="4" customWidth="1"/>
    <col min="10498" max="10498" width="40.7109375" style="4" customWidth="1"/>
    <col min="10499" max="10499" width="17.28515625" style="4" customWidth="1"/>
    <col min="10500" max="10500" width="13" style="4" customWidth="1"/>
    <col min="10501" max="10501" width="8.42578125" style="4" customWidth="1"/>
    <col min="10502" max="10502" width="8.7109375" style="4" customWidth="1"/>
    <col min="10503" max="10503" width="11.28515625" style="4" customWidth="1"/>
    <col min="10504" max="10504" width="10.42578125" style="4" customWidth="1"/>
    <col min="10505" max="10505" width="14.5703125" style="4" bestFit="1" customWidth="1"/>
    <col min="10506" max="10506" width="12.85546875" style="4" customWidth="1"/>
    <col min="10507" max="10507" width="10.140625" style="4" customWidth="1"/>
    <col min="10508" max="10508" width="9.28515625" style="4" customWidth="1"/>
    <col min="10509" max="10514" width="0" style="4" hidden="1" customWidth="1"/>
    <col min="10515" max="10752" width="9" style="4"/>
    <col min="10753" max="10753" width="3.7109375" style="4" customWidth="1"/>
    <col min="10754" max="10754" width="40.7109375" style="4" customWidth="1"/>
    <col min="10755" max="10755" width="17.28515625" style="4" customWidth="1"/>
    <col min="10756" max="10756" width="13" style="4" customWidth="1"/>
    <col min="10757" max="10757" width="8.42578125" style="4" customWidth="1"/>
    <col min="10758" max="10758" width="8.7109375" style="4" customWidth="1"/>
    <col min="10759" max="10759" width="11.28515625" style="4" customWidth="1"/>
    <col min="10760" max="10760" width="10.42578125" style="4" customWidth="1"/>
    <col min="10761" max="10761" width="14.5703125" style="4" bestFit="1" customWidth="1"/>
    <col min="10762" max="10762" width="12.85546875" style="4" customWidth="1"/>
    <col min="10763" max="10763" width="10.140625" style="4" customWidth="1"/>
    <col min="10764" max="10764" width="9.28515625" style="4" customWidth="1"/>
    <col min="10765" max="10770" width="0" style="4" hidden="1" customWidth="1"/>
    <col min="10771" max="11008" width="9" style="4"/>
    <col min="11009" max="11009" width="3.7109375" style="4" customWidth="1"/>
    <col min="11010" max="11010" width="40.7109375" style="4" customWidth="1"/>
    <col min="11011" max="11011" width="17.28515625" style="4" customWidth="1"/>
    <col min="11012" max="11012" width="13" style="4" customWidth="1"/>
    <col min="11013" max="11013" width="8.42578125" style="4" customWidth="1"/>
    <col min="11014" max="11014" width="8.7109375" style="4" customWidth="1"/>
    <col min="11015" max="11015" width="11.28515625" style="4" customWidth="1"/>
    <col min="11016" max="11016" width="10.42578125" style="4" customWidth="1"/>
    <col min="11017" max="11017" width="14.5703125" style="4" bestFit="1" customWidth="1"/>
    <col min="11018" max="11018" width="12.85546875" style="4" customWidth="1"/>
    <col min="11019" max="11019" width="10.140625" style="4" customWidth="1"/>
    <col min="11020" max="11020" width="9.28515625" style="4" customWidth="1"/>
    <col min="11021" max="11026" width="0" style="4" hidden="1" customWidth="1"/>
    <col min="11027" max="11264" width="9" style="4"/>
    <col min="11265" max="11265" width="3.7109375" style="4" customWidth="1"/>
    <col min="11266" max="11266" width="40.7109375" style="4" customWidth="1"/>
    <col min="11267" max="11267" width="17.28515625" style="4" customWidth="1"/>
    <col min="11268" max="11268" width="13" style="4" customWidth="1"/>
    <col min="11269" max="11269" width="8.42578125" style="4" customWidth="1"/>
    <col min="11270" max="11270" width="8.7109375" style="4" customWidth="1"/>
    <col min="11271" max="11271" width="11.28515625" style="4" customWidth="1"/>
    <col min="11272" max="11272" width="10.42578125" style="4" customWidth="1"/>
    <col min="11273" max="11273" width="14.5703125" style="4" bestFit="1" customWidth="1"/>
    <col min="11274" max="11274" width="12.85546875" style="4" customWidth="1"/>
    <col min="11275" max="11275" width="10.140625" style="4" customWidth="1"/>
    <col min="11276" max="11276" width="9.28515625" style="4" customWidth="1"/>
    <col min="11277" max="11282" width="0" style="4" hidden="1" customWidth="1"/>
    <col min="11283" max="11520" width="9" style="4"/>
    <col min="11521" max="11521" width="3.7109375" style="4" customWidth="1"/>
    <col min="11522" max="11522" width="40.7109375" style="4" customWidth="1"/>
    <col min="11523" max="11523" width="17.28515625" style="4" customWidth="1"/>
    <col min="11524" max="11524" width="13" style="4" customWidth="1"/>
    <col min="11525" max="11525" width="8.42578125" style="4" customWidth="1"/>
    <col min="11526" max="11526" width="8.7109375" style="4" customWidth="1"/>
    <col min="11527" max="11527" width="11.28515625" style="4" customWidth="1"/>
    <col min="11528" max="11528" width="10.42578125" style="4" customWidth="1"/>
    <col min="11529" max="11529" width="14.5703125" style="4" bestFit="1" customWidth="1"/>
    <col min="11530" max="11530" width="12.85546875" style="4" customWidth="1"/>
    <col min="11531" max="11531" width="10.140625" style="4" customWidth="1"/>
    <col min="11532" max="11532" width="9.28515625" style="4" customWidth="1"/>
    <col min="11533" max="11538" width="0" style="4" hidden="1" customWidth="1"/>
    <col min="11539" max="11776" width="9" style="4"/>
    <col min="11777" max="11777" width="3.7109375" style="4" customWidth="1"/>
    <col min="11778" max="11778" width="40.7109375" style="4" customWidth="1"/>
    <col min="11779" max="11779" width="17.28515625" style="4" customWidth="1"/>
    <col min="11780" max="11780" width="13" style="4" customWidth="1"/>
    <col min="11781" max="11781" width="8.42578125" style="4" customWidth="1"/>
    <col min="11782" max="11782" width="8.7109375" style="4" customWidth="1"/>
    <col min="11783" max="11783" width="11.28515625" style="4" customWidth="1"/>
    <col min="11784" max="11784" width="10.42578125" style="4" customWidth="1"/>
    <col min="11785" max="11785" width="14.5703125" style="4" bestFit="1" customWidth="1"/>
    <col min="11786" max="11786" width="12.85546875" style="4" customWidth="1"/>
    <col min="11787" max="11787" width="10.140625" style="4" customWidth="1"/>
    <col min="11788" max="11788" width="9.28515625" style="4" customWidth="1"/>
    <col min="11789" max="11794" width="0" style="4" hidden="1" customWidth="1"/>
    <col min="11795" max="12032" width="9" style="4"/>
    <col min="12033" max="12033" width="3.7109375" style="4" customWidth="1"/>
    <col min="12034" max="12034" width="40.7109375" style="4" customWidth="1"/>
    <col min="12035" max="12035" width="17.28515625" style="4" customWidth="1"/>
    <col min="12036" max="12036" width="13" style="4" customWidth="1"/>
    <col min="12037" max="12037" width="8.42578125" style="4" customWidth="1"/>
    <col min="12038" max="12038" width="8.7109375" style="4" customWidth="1"/>
    <col min="12039" max="12039" width="11.28515625" style="4" customWidth="1"/>
    <col min="12040" max="12040" width="10.42578125" style="4" customWidth="1"/>
    <col min="12041" max="12041" width="14.5703125" style="4" bestFit="1" customWidth="1"/>
    <col min="12042" max="12042" width="12.85546875" style="4" customWidth="1"/>
    <col min="12043" max="12043" width="10.140625" style="4" customWidth="1"/>
    <col min="12044" max="12044" width="9.28515625" style="4" customWidth="1"/>
    <col min="12045" max="12050" width="0" style="4" hidden="1" customWidth="1"/>
    <col min="12051" max="12288" width="9" style="4"/>
    <col min="12289" max="12289" width="3.7109375" style="4" customWidth="1"/>
    <col min="12290" max="12290" width="40.7109375" style="4" customWidth="1"/>
    <col min="12291" max="12291" width="17.28515625" style="4" customWidth="1"/>
    <col min="12292" max="12292" width="13" style="4" customWidth="1"/>
    <col min="12293" max="12293" width="8.42578125" style="4" customWidth="1"/>
    <col min="12294" max="12294" width="8.7109375" style="4" customWidth="1"/>
    <col min="12295" max="12295" width="11.28515625" style="4" customWidth="1"/>
    <col min="12296" max="12296" width="10.42578125" style="4" customWidth="1"/>
    <col min="12297" max="12297" width="14.5703125" style="4" bestFit="1" customWidth="1"/>
    <col min="12298" max="12298" width="12.85546875" style="4" customWidth="1"/>
    <col min="12299" max="12299" width="10.140625" style="4" customWidth="1"/>
    <col min="12300" max="12300" width="9.28515625" style="4" customWidth="1"/>
    <col min="12301" max="12306" width="0" style="4" hidden="1" customWidth="1"/>
    <col min="12307" max="12544" width="9" style="4"/>
    <col min="12545" max="12545" width="3.7109375" style="4" customWidth="1"/>
    <col min="12546" max="12546" width="40.7109375" style="4" customWidth="1"/>
    <col min="12547" max="12547" width="17.28515625" style="4" customWidth="1"/>
    <col min="12548" max="12548" width="13" style="4" customWidth="1"/>
    <col min="12549" max="12549" width="8.42578125" style="4" customWidth="1"/>
    <col min="12550" max="12550" width="8.7109375" style="4" customWidth="1"/>
    <col min="12551" max="12551" width="11.28515625" style="4" customWidth="1"/>
    <col min="12552" max="12552" width="10.42578125" style="4" customWidth="1"/>
    <col min="12553" max="12553" width="14.5703125" style="4" bestFit="1" customWidth="1"/>
    <col min="12554" max="12554" width="12.85546875" style="4" customWidth="1"/>
    <col min="12555" max="12555" width="10.140625" style="4" customWidth="1"/>
    <col min="12556" max="12556" width="9.28515625" style="4" customWidth="1"/>
    <col min="12557" max="12562" width="0" style="4" hidden="1" customWidth="1"/>
    <col min="12563" max="12800" width="9" style="4"/>
    <col min="12801" max="12801" width="3.7109375" style="4" customWidth="1"/>
    <col min="12802" max="12802" width="40.7109375" style="4" customWidth="1"/>
    <col min="12803" max="12803" width="17.28515625" style="4" customWidth="1"/>
    <col min="12804" max="12804" width="13" style="4" customWidth="1"/>
    <col min="12805" max="12805" width="8.42578125" style="4" customWidth="1"/>
    <col min="12806" max="12806" width="8.7109375" style="4" customWidth="1"/>
    <col min="12807" max="12807" width="11.28515625" style="4" customWidth="1"/>
    <col min="12808" max="12808" width="10.42578125" style="4" customWidth="1"/>
    <col min="12809" max="12809" width="14.5703125" style="4" bestFit="1" customWidth="1"/>
    <col min="12810" max="12810" width="12.85546875" style="4" customWidth="1"/>
    <col min="12811" max="12811" width="10.140625" style="4" customWidth="1"/>
    <col min="12812" max="12812" width="9.28515625" style="4" customWidth="1"/>
    <col min="12813" max="12818" width="0" style="4" hidden="1" customWidth="1"/>
    <col min="12819" max="13056" width="9" style="4"/>
    <col min="13057" max="13057" width="3.7109375" style="4" customWidth="1"/>
    <col min="13058" max="13058" width="40.7109375" style="4" customWidth="1"/>
    <col min="13059" max="13059" width="17.28515625" style="4" customWidth="1"/>
    <col min="13060" max="13060" width="13" style="4" customWidth="1"/>
    <col min="13061" max="13061" width="8.42578125" style="4" customWidth="1"/>
    <col min="13062" max="13062" width="8.7109375" style="4" customWidth="1"/>
    <col min="13063" max="13063" width="11.28515625" style="4" customWidth="1"/>
    <col min="13064" max="13064" width="10.42578125" style="4" customWidth="1"/>
    <col min="13065" max="13065" width="14.5703125" style="4" bestFit="1" customWidth="1"/>
    <col min="13066" max="13066" width="12.85546875" style="4" customWidth="1"/>
    <col min="13067" max="13067" width="10.140625" style="4" customWidth="1"/>
    <col min="13068" max="13068" width="9.28515625" style="4" customWidth="1"/>
    <col min="13069" max="13074" width="0" style="4" hidden="1" customWidth="1"/>
    <col min="13075" max="13312" width="9" style="4"/>
    <col min="13313" max="13313" width="3.7109375" style="4" customWidth="1"/>
    <col min="13314" max="13314" width="40.7109375" style="4" customWidth="1"/>
    <col min="13315" max="13315" width="17.28515625" style="4" customWidth="1"/>
    <col min="13316" max="13316" width="13" style="4" customWidth="1"/>
    <col min="13317" max="13317" width="8.42578125" style="4" customWidth="1"/>
    <col min="13318" max="13318" width="8.7109375" style="4" customWidth="1"/>
    <col min="13319" max="13319" width="11.28515625" style="4" customWidth="1"/>
    <col min="13320" max="13320" width="10.42578125" style="4" customWidth="1"/>
    <col min="13321" max="13321" width="14.5703125" style="4" bestFit="1" customWidth="1"/>
    <col min="13322" max="13322" width="12.85546875" style="4" customWidth="1"/>
    <col min="13323" max="13323" width="10.140625" style="4" customWidth="1"/>
    <col min="13324" max="13324" width="9.28515625" style="4" customWidth="1"/>
    <col min="13325" max="13330" width="0" style="4" hidden="1" customWidth="1"/>
    <col min="13331" max="13568" width="9" style="4"/>
    <col min="13569" max="13569" width="3.7109375" style="4" customWidth="1"/>
    <col min="13570" max="13570" width="40.7109375" style="4" customWidth="1"/>
    <col min="13571" max="13571" width="17.28515625" style="4" customWidth="1"/>
    <col min="13572" max="13572" width="13" style="4" customWidth="1"/>
    <col min="13573" max="13573" width="8.42578125" style="4" customWidth="1"/>
    <col min="13574" max="13574" width="8.7109375" style="4" customWidth="1"/>
    <col min="13575" max="13575" width="11.28515625" style="4" customWidth="1"/>
    <col min="13576" max="13576" width="10.42578125" style="4" customWidth="1"/>
    <col min="13577" max="13577" width="14.5703125" style="4" bestFit="1" customWidth="1"/>
    <col min="13578" max="13578" width="12.85546875" style="4" customWidth="1"/>
    <col min="13579" max="13579" width="10.140625" style="4" customWidth="1"/>
    <col min="13580" max="13580" width="9.28515625" style="4" customWidth="1"/>
    <col min="13581" max="13586" width="0" style="4" hidden="1" customWidth="1"/>
    <col min="13587" max="13824" width="9" style="4"/>
    <col min="13825" max="13825" width="3.7109375" style="4" customWidth="1"/>
    <col min="13826" max="13826" width="40.7109375" style="4" customWidth="1"/>
    <col min="13827" max="13827" width="17.28515625" style="4" customWidth="1"/>
    <col min="13828" max="13828" width="13" style="4" customWidth="1"/>
    <col min="13829" max="13829" width="8.42578125" style="4" customWidth="1"/>
    <col min="13830" max="13830" width="8.7109375" style="4" customWidth="1"/>
    <col min="13831" max="13831" width="11.28515625" style="4" customWidth="1"/>
    <col min="13832" max="13832" width="10.42578125" style="4" customWidth="1"/>
    <col min="13833" max="13833" width="14.5703125" style="4" bestFit="1" customWidth="1"/>
    <col min="13834" max="13834" width="12.85546875" style="4" customWidth="1"/>
    <col min="13835" max="13835" width="10.140625" style="4" customWidth="1"/>
    <col min="13836" max="13836" width="9.28515625" style="4" customWidth="1"/>
    <col min="13837" max="13842" width="0" style="4" hidden="1" customWidth="1"/>
    <col min="13843" max="14080" width="9" style="4"/>
    <col min="14081" max="14081" width="3.7109375" style="4" customWidth="1"/>
    <col min="14082" max="14082" width="40.7109375" style="4" customWidth="1"/>
    <col min="14083" max="14083" width="17.28515625" style="4" customWidth="1"/>
    <col min="14084" max="14084" width="13" style="4" customWidth="1"/>
    <col min="14085" max="14085" width="8.42578125" style="4" customWidth="1"/>
    <col min="14086" max="14086" width="8.7109375" style="4" customWidth="1"/>
    <col min="14087" max="14087" width="11.28515625" style="4" customWidth="1"/>
    <col min="14088" max="14088" width="10.42578125" style="4" customWidth="1"/>
    <col min="14089" max="14089" width="14.5703125" style="4" bestFit="1" customWidth="1"/>
    <col min="14090" max="14090" width="12.85546875" style="4" customWidth="1"/>
    <col min="14091" max="14091" width="10.140625" style="4" customWidth="1"/>
    <col min="14092" max="14092" width="9.28515625" style="4" customWidth="1"/>
    <col min="14093" max="14098" width="0" style="4" hidden="1" customWidth="1"/>
    <col min="14099" max="14336" width="9" style="4"/>
    <col min="14337" max="14337" width="3.7109375" style="4" customWidth="1"/>
    <col min="14338" max="14338" width="40.7109375" style="4" customWidth="1"/>
    <col min="14339" max="14339" width="17.28515625" style="4" customWidth="1"/>
    <col min="14340" max="14340" width="13" style="4" customWidth="1"/>
    <col min="14341" max="14341" width="8.42578125" style="4" customWidth="1"/>
    <col min="14342" max="14342" width="8.7109375" style="4" customWidth="1"/>
    <col min="14343" max="14343" width="11.28515625" style="4" customWidth="1"/>
    <col min="14344" max="14344" width="10.42578125" style="4" customWidth="1"/>
    <col min="14345" max="14345" width="14.5703125" style="4" bestFit="1" customWidth="1"/>
    <col min="14346" max="14346" width="12.85546875" style="4" customWidth="1"/>
    <col min="14347" max="14347" width="10.140625" style="4" customWidth="1"/>
    <col min="14348" max="14348" width="9.28515625" style="4" customWidth="1"/>
    <col min="14349" max="14354" width="0" style="4" hidden="1" customWidth="1"/>
    <col min="14355" max="14592" width="9" style="4"/>
    <col min="14593" max="14593" width="3.7109375" style="4" customWidth="1"/>
    <col min="14594" max="14594" width="40.7109375" style="4" customWidth="1"/>
    <col min="14595" max="14595" width="17.28515625" style="4" customWidth="1"/>
    <col min="14596" max="14596" width="13" style="4" customWidth="1"/>
    <col min="14597" max="14597" width="8.42578125" style="4" customWidth="1"/>
    <col min="14598" max="14598" width="8.7109375" style="4" customWidth="1"/>
    <col min="14599" max="14599" width="11.28515625" style="4" customWidth="1"/>
    <col min="14600" max="14600" width="10.42578125" style="4" customWidth="1"/>
    <col min="14601" max="14601" width="14.5703125" style="4" bestFit="1" customWidth="1"/>
    <col min="14602" max="14602" width="12.85546875" style="4" customWidth="1"/>
    <col min="14603" max="14603" width="10.140625" style="4" customWidth="1"/>
    <col min="14604" max="14604" width="9.28515625" style="4" customWidth="1"/>
    <col min="14605" max="14610" width="0" style="4" hidden="1" customWidth="1"/>
    <col min="14611" max="14848" width="9" style="4"/>
    <col min="14849" max="14849" width="3.7109375" style="4" customWidth="1"/>
    <col min="14850" max="14850" width="40.7109375" style="4" customWidth="1"/>
    <col min="14851" max="14851" width="17.28515625" style="4" customWidth="1"/>
    <col min="14852" max="14852" width="13" style="4" customWidth="1"/>
    <col min="14853" max="14853" width="8.42578125" style="4" customWidth="1"/>
    <col min="14854" max="14854" width="8.7109375" style="4" customWidth="1"/>
    <col min="14855" max="14855" width="11.28515625" style="4" customWidth="1"/>
    <col min="14856" max="14856" width="10.42578125" style="4" customWidth="1"/>
    <col min="14857" max="14857" width="14.5703125" style="4" bestFit="1" customWidth="1"/>
    <col min="14858" max="14858" width="12.85546875" style="4" customWidth="1"/>
    <col min="14859" max="14859" width="10.140625" style="4" customWidth="1"/>
    <col min="14860" max="14860" width="9.28515625" style="4" customWidth="1"/>
    <col min="14861" max="14866" width="0" style="4" hidden="1" customWidth="1"/>
    <col min="14867" max="15104" width="9" style="4"/>
    <col min="15105" max="15105" width="3.7109375" style="4" customWidth="1"/>
    <col min="15106" max="15106" width="40.7109375" style="4" customWidth="1"/>
    <col min="15107" max="15107" width="17.28515625" style="4" customWidth="1"/>
    <col min="15108" max="15108" width="13" style="4" customWidth="1"/>
    <col min="15109" max="15109" width="8.42578125" style="4" customWidth="1"/>
    <col min="15110" max="15110" width="8.7109375" style="4" customWidth="1"/>
    <col min="15111" max="15111" width="11.28515625" style="4" customWidth="1"/>
    <col min="15112" max="15112" width="10.42578125" style="4" customWidth="1"/>
    <col min="15113" max="15113" width="14.5703125" style="4" bestFit="1" customWidth="1"/>
    <col min="15114" max="15114" width="12.85546875" style="4" customWidth="1"/>
    <col min="15115" max="15115" width="10.140625" style="4" customWidth="1"/>
    <col min="15116" max="15116" width="9.28515625" style="4" customWidth="1"/>
    <col min="15117" max="15122" width="0" style="4" hidden="1" customWidth="1"/>
    <col min="15123" max="15360" width="9" style="4"/>
    <col min="15361" max="15361" width="3.7109375" style="4" customWidth="1"/>
    <col min="15362" max="15362" width="40.7109375" style="4" customWidth="1"/>
    <col min="15363" max="15363" width="17.28515625" style="4" customWidth="1"/>
    <col min="15364" max="15364" width="13" style="4" customWidth="1"/>
    <col min="15365" max="15365" width="8.42578125" style="4" customWidth="1"/>
    <col min="15366" max="15366" width="8.7109375" style="4" customWidth="1"/>
    <col min="15367" max="15367" width="11.28515625" style="4" customWidth="1"/>
    <col min="15368" max="15368" width="10.42578125" style="4" customWidth="1"/>
    <col min="15369" max="15369" width="14.5703125" style="4" bestFit="1" customWidth="1"/>
    <col min="15370" max="15370" width="12.85546875" style="4" customWidth="1"/>
    <col min="15371" max="15371" width="10.140625" style="4" customWidth="1"/>
    <col min="15372" max="15372" width="9.28515625" style="4" customWidth="1"/>
    <col min="15373" max="15378" width="0" style="4" hidden="1" customWidth="1"/>
    <col min="15379" max="15616" width="9" style="4"/>
    <col min="15617" max="15617" width="3.7109375" style="4" customWidth="1"/>
    <col min="15618" max="15618" width="40.7109375" style="4" customWidth="1"/>
    <col min="15619" max="15619" width="17.28515625" style="4" customWidth="1"/>
    <col min="15620" max="15620" width="13" style="4" customWidth="1"/>
    <col min="15621" max="15621" width="8.42578125" style="4" customWidth="1"/>
    <col min="15622" max="15622" width="8.7109375" style="4" customWidth="1"/>
    <col min="15623" max="15623" width="11.28515625" style="4" customWidth="1"/>
    <col min="15624" max="15624" width="10.42578125" style="4" customWidth="1"/>
    <col min="15625" max="15625" width="14.5703125" style="4" bestFit="1" customWidth="1"/>
    <col min="15626" max="15626" width="12.85546875" style="4" customWidth="1"/>
    <col min="15627" max="15627" width="10.140625" style="4" customWidth="1"/>
    <col min="15628" max="15628" width="9.28515625" style="4" customWidth="1"/>
    <col min="15629" max="15634" width="0" style="4" hidden="1" customWidth="1"/>
    <col min="15635" max="15872" width="9" style="4"/>
    <col min="15873" max="15873" width="3.7109375" style="4" customWidth="1"/>
    <col min="15874" max="15874" width="40.7109375" style="4" customWidth="1"/>
    <col min="15875" max="15875" width="17.28515625" style="4" customWidth="1"/>
    <col min="15876" max="15876" width="13" style="4" customWidth="1"/>
    <col min="15877" max="15877" width="8.42578125" style="4" customWidth="1"/>
    <col min="15878" max="15878" width="8.7109375" style="4" customWidth="1"/>
    <col min="15879" max="15879" width="11.28515625" style="4" customWidth="1"/>
    <col min="15880" max="15880" width="10.42578125" style="4" customWidth="1"/>
    <col min="15881" max="15881" width="14.5703125" style="4" bestFit="1" customWidth="1"/>
    <col min="15882" max="15882" width="12.85546875" style="4" customWidth="1"/>
    <col min="15883" max="15883" width="10.140625" style="4" customWidth="1"/>
    <col min="15884" max="15884" width="9.28515625" style="4" customWidth="1"/>
    <col min="15885" max="15890" width="0" style="4" hidden="1" customWidth="1"/>
    <col min="15891" max="16128" width="9" style="4"/>
    <col min="16129" max="16129" width="3.7109375" style="4" customWidth="1"/>
    <col min="16130" max="16130" width="40.7109375" style="4" customWidth="1"/>
    <col min="16131" max="16131" width="17.28515625" style="4" customWidth="1"/>
    <col min="16132" max="16132" width="13" style="4" customWidth="1"/>
    <col min="16133" max="16133" width="8.42578125" style="4" customWidth="1"/>
    <col min="16134" max="16134" width="8.7109375" style="4" customWidth="1"/>
    <col min="16135" max="16135" width="11.28515625" style="4" customWidth="1"/>
    <col min="16136" max="16136" width="10.42578125" style="4" customWidth="1"/>
    <col min="16137" max="16137" width="14.5703125" style="4" bestFit="1" customWidth="1"/>
    <col min="16138" max="16138" width="12.85546875" style="4" customWidth="1"/>
    <col min="16139" max="16139" width="10.140625" style="4" customWidth="1"/>
    <col min="16140" max="16140" width="9.28515625" style="4" customWidth="1"/>
    <col min="16141" max="16146" width="0" style="4" hidden="1" customWidth="1"/>
    <col min="16147" max="16384" width="9" style="4"/>
  </cols>
  <sheetData>
    <row r="1" spans="1:19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ht="15" x14ac:dyDescent="0.25">
      <c r="B2" s="6" t="s">
        <v>0</v>
      </c>
      <c r="C2" s="7" t="str">
        <f>[1]Date_Contact!C2</f>
        <v>SC XXX Laborator SRL</v>
      </c>
      <c r="D2" s="7"/>
      <c r="E2" s="7"/>
      <c r="F2" s="8" t="s">
        <v>1</v>
      </c>
      <c r="G2" s="8"/>
      <c r="H2" s="8"/>
      <c r="I2" s="8"/>
    </row>
    <row r="3" spans="1:19" ht="13.15" customHeight="1" x14ac:dyDescent="0.2">
      <c r="B3" s="9" t="s">
        <v>2</v>
      </c>
      <c r="C3" s="4" t="str">
        <f>[1]Date_Contact!S5</f>
        <v>Loc. Str.se completeaza Nr.se completeaza</v>
      </c>
      <c r="F3" s="8" t="s">
        <v>3</v>
      </c>
      <c r="G3" s="8"/>
      <c r="H3" s="10" t="str">
        <f>[1]Date_Contact!S21</f>
        <v>se completeaza se completeaza</v>
      </c>
      <c r="I3" s="10"/>
      <c r="J3" s="11"/>
      <c r="K3" s="11"/>
      <c r="L3" s="11"/>
    </row>
    <row r="4" spans="1:19" ht="16.7" customHeight="1" x14ac:dyDescent="0.2">
      <c r="B4" s="9" t="s">
        <v>4</v>
      </c>
      <c r="C4" s="12" t="str">
        <f>[1]Date_Contact!S28</f>
        <v>Loc. Str.se completeaza Nr.se completeaza</v>
      </c>
      <c r="D4" s="13"/>
      <c r="E4" s="13"/>
      <c r="G4" s="12" t="s">
        <v>5</v>
      </c>
      <c r="H4" s="4" t="s">
        <v>6</v>
      </c>
    </row>
    <row r="5" spans="1:19" x14ac:dyDescent="0.2">
      <c r="B5" s="9" t="s">
        <v>7</v>
      </c>
      <c r="C5" s="14" t="str">
        <f>[1]Date_Contact!C4</f>
        <v>P0xx</v>
      </c>
      <c r="D5" s="3"/>
      <c r="E5" s="3"/>
      <c r="F5" s="3"/>
      <c r="G5" s="3"/>
      <c r="H5" s="5"/>
      <c r="I5" s="5"/>
      <c r="J5" s="5"/>
      <c r="K5" s="5"/>
      <c r="L5" s="5"/>
    </row>
    <row r="6" spans="1:19" x14ac:dyDescent="0.2">
      <c r="A6" s="15"/>
      <c r="C6" s="3"/>
      <c r="D6" s="1" t="s">
        <v>8</v>
      </c>
      <c r="E6" s="1"/>
      <c r="F6" s="3"/>
      <c r="G6" s="3"/>
      <c r="H6" s="3"/>
      <c r="I6" s="16" t="s">
        <v>9</v>
      </c>
      <c r="J6" s="3"/>
      <c r="K6" s="3"/>
      <c r="L6" s="3"/>
    </row>
    <row r="7" spans="1:19" x14ac:dyDescent="0.2">
      <c r="A7" s="2"/>
      <c r="B7" s="2"/>
      <c r="C7" s="3"/>
      <c r="D7" s="3"/>
      <c r="E7" s="3"/>
      <c r="F7" s="3"/>
      <c r="G7" s="3"/>
      <c r="H7" s="3"/>
      <c r="I7" s="17">
        <f ca="1">TODAY()</f>
        <v>44382</v>
      </c>
      <c r="J7" s="3"/>
      <c r="K7" s="3"/>
      <c r="L7" s="3"/>
    </row>
    <row r="8" spans="1:19" ht="22.5" customHeight="1" x14ac:dyDescent="0.2">
      <c r="A8" s="18" t="s">
        <v>10</v>
      </c>
      <c r="B8" s="19" t="s">
        <v>11</v>
      </c>
      <c r="C8" s="20" t="s">
        <v>12</v>
      </c>
      <c r="D8" s="19" t="s">
        <v>13</v>
      </c>
      <c r="E8" s="19" t="s">
        <v>14</v>
      </c>
      <c r="F8" s="21" t="s">
        <v>15</v>
      </c>
      <c r="G8" s="22" t="s">
        <v>16</v>
      </c>
      <c r="H8" s="23"/>
      <c r="I8" s="24" t="s">
        <v>17</v>
      </c>
      <c r="J8" s="24"/>
      <c r="K8" s="24" t="s">
        <v>18</v>
      </c>
      <c r="L8" s="24"/>
      <c r="M8" s="19" t="s">
        <v>19</v>
      </c>
      <c r="P8" s="25"/>
      <c r="S8" s="26" t="s">
        <v>20</v>
      </c>
    </row>
    <row r="9" spans="1:19" ht="38.25" x14ac:dyDescent="0.2">
      <c r="A9" s="27"/>
      <c r="B9" s="28"/>
      <c r="C9" s="20"/>
      <c r="D9" s="29"/>
      <c r="E9" s="30"/>
      <c r="F9" s="31"/>
      <c r="G9" s="32" t="s">
        <v>21</v>
      </c>
      <c r="H9" s="32" t="s">
        <v>22</v>
      </c>
      <c r="I9" s="33" t="s">
        <v>23</v>
      </c>
      <c r="J9" s="33" t="s">
        <v>24</v>
      </c>
      <c r="K9" s="32" t="s">
        <v>25</v>
      </c>
      <c r="L9" s="32" t="s">
        <v>26</v>
      </c>
      <c r="M9" s="34"/>
      <c r="N9" s="4" t="s">
        <v>27</v>
      </c>
      <c r="O9" s="4" t="s">
        <v>28</v>
      </c>
      <c r="P9" s="35" t="s">
        <v>29</v>
      </c>
      <c r="Q9" s="4" t="s">
        <v>30</v>
      </c>
      <c r="R9" s="4" t="s">
        <v>31</v>
      </c>
      <c r="S9" s="36"/>
    </row>
    <row r="10" spans="1:19" ht="15.75" customHeight="1" x14ac:dyDescent="0.25">
      <c r="A10" s="37" t="s">
        <v>32</v>
      </c>
      <c r="B10" s="38" t="s">
        <v>33</v>
      </c>
      <c r="C10" s="39"/>
      <c r="D10" s="39"/>
      <c r="E10" s="39"/>
      <c r="F10" s="40"/>
      <c r="G10" s="32"/>
      <c r="H10" s="39"/>
      <c r="I10" s="39"/>
      <c r="J10" s="41"/>
      <c r="K10" s="39"/>
      <c r="L10" s="41"/>
      <c r="M10" s="42" t="e">
        <f>IF(#REF!&gt;0,2018-#REF!,0)</f>
        <v>#REF!</v>
      </c>
      <c r="N10" s="42" t="e">
        <f>M10-8</f>
        <v>#REF!</v>
      </c>
      <c r="O10" s="4" t="e">
        <f>N10*20</f>
        <v>#REF!</v>
      </c>
      <c r="P10" s="42" t="e">
        <f>12-M10</f>
        <v>#REF!</v>
      </c>
      <c r="Q10" s="4">
        <v>10</v>
      </c>
      <c r="R10" s="4" t="e">
        <f>IF(O10&gt;0,Q10-(Q10*O10)/100,Q10)</f>
        <v>#REF!</v>
      </c>
      <c r="S10" s="43"/>
    </row>
    <row r="11" spans="1:19" ht="27" x14ac:dyDescent="0.25">
      <c r="A11" s="44"/>
      <c r="B11" s="38" t="s">
        <v>34</v>
      </c>
      <c r="C11" s="39"/>
      <c r="D11" s="39"/>
      <c r="E11" s="39"/>
      <c r="F11" s="40"/>
      <c r="G11" s="32"/>
      <c r="H11" s="39"/>
      <c r="I11" s="39"/>
      <c r="J11" s="41"/>
      <c r="K11" s="39"/>
      <c r="L11" s="41"/>
      <c r="M11" s="42" t="e">
        <f>IF(#REF!&gt;0,2018-#REF!,0)</f>
        <v>#REF!</v>
      </c>
      <c r="N11" s="42" t="e">
        <f t="shared" ref="N11:N42" si="0">M11-8</f>
        <v>#REF!</v>
      </c>
      <c r="O11" s="4" t="e">
        <f t="shared" ref="O11:O42" si="1">N11*20</f>
        <v>#REF!</v>
      </c>
      <c r="P11" s="42" t="e">
        <f t="shared" ref="P11:P42" si="2">12-M11</f>
        <v>#REF!</v>
      </c>
      <c r="Q11" s="4">
        <v>15</v>
      </c>
      <c r="R11" s="4" t="e">
        <f t="shared" ref="R11:R42" si="3">IF(O11&gt;0,Q11-(Q11*O11)/100,Q11)</f>
        <v>#REF!</v>
      </c>
      <c r="S11" s="43"/>
    </row>
    <row r="12" spans="1:19" ht="27" x14ac:dyDescent="0.25">
      <c r="A12" s="44"/>
      <c r="B12" s="38" t="s">
        <v>35</v>
      </c>
      <c r="C12" s="39"/>
      <c r="D12" s="39"/>
      <c r="E12" s="39"/>
      <c r="F12" s="40"/>
      <c r="G12" s="32"/>
      <c r="H12" s="39"/>
      <c r="I12" s="39"/>
      <c r="J12" s="41"/>
      <c r="K12" s="39"/>
      <c r="L12" s="41"/>
      <c r="M12" s="42" t="e">
        <f>IF(#REF!&gt;0,2018-#REF!,0)</f>
        <v>#REF!</v>
      </c>
      <c r="N12" s="42" t="e">
        <f t="shared" si="0"/>
        <v>#REF!</v>
      </c>
      <c r="O12" s="4" t="e">
        <f t="shared" si="1"/>
        <v>#REF!</v>
      </c>
      <c r="P12" s="42" t="e">
        <f t="shared" si="2"/>
        <v>#REF!</v>
      </c>
      <c r="Q12" s="4">
        <v>25</v>
      </c>
      <c r="R12" s="4" t="e">
        <f t="shared" si="3"/>
        <v>#REF!</v>
      </c>
      <c r="S12" s="43"/>
    </row>
    <row r="13" spans="1:19" ht="27" x14ac:dyDescent="0.25">
      <c r="A13" s="44"/>
      <c r="B13" s="38" t="s">
        <v>36</v>
      </c>
      <c r="C13" s="39"/>
      <c r="D13" s="39"/>
      <c r="E13" s="39"/>
      <c r="F13" s="40"/>
      <c r="G13" s="32"/>
      <c r="H13" s="39"/>
      <c r="I13" s="39"/>
      <c r="J13" s="41"/>
      <c r="K13" s="39"/>
      <c r="L13" s="41"/>
      <c r="M13" s="42" t="e">
        <f>IF(#REF!&gt;0,2018-#REF!,0)</f>
        <v>#REF!</v>
      </c>
      <c r="N13" s="42" t="e">
        <f t="shared" si="0"/>
        <v>#REF!</v>
      </c>
      <c r="O13" s="4" t="e">
        <f t="shared" si="1"/>
        <v>#REF!</v>
      </c>
      <c r="P13" s="42" t="e">
        <f t="shared" si="2"/>
        <v>#REF!</v>
      </c>
      <c r="Q13" s="4">
        <v>30</v>
      </c>
      <c r="R13" s="4" t="e">
        <f t="shared" si="3"/>
        <v>#REF!</v>
      </c>
      <c r="S13" s="43"/>
    </row>
    <row r="14" spans="1:19" ht="27" x14ac:dyDescent="0.25">
      <c r="A14" s="44"/>
      <c r="B14" s="38" t="s">
        <v>37</v>
      </c>
      <c r="C14" s="39"/>
      <c r="D14" s="39"/>
      <c r="E14" s="39"/>
      <c r="F14" s="40"/>
      <c r="G14" s="32"/>
      <c r="H14" s="39"/>
      <c r="I14" s="39"/>
      <c r="J14" s="41"/>
      <c r="K14" s="39"/>
      <c r="L14" s="41"/>
      <c r="M14" s="42" t="e">
        <f>IF(#REF!&gt;0,2018-#REF!,0)</f>
        <v>#REF!</v>
      </c>
      <c r="N14" s="42" t="e">
        <f t="shared" si="0"/>
        <v>#REF!</v>
      </c>
      <c r="O14" s="4" t="e">
        <f t="shared" si="1"/>
        <v>#REF!</v>
      </c>
      <c r="P14" s="42" t="e">
        <f>12-M14</f>
        <v>#REF!</v>
      </c>
      <c r="Q14" s="4">
        <v>35</v>
      </c>
      <c r="R14" s="4" t="e">
        <f t="shared" si="3"/>
        <v>#REF!</v>
      </c>
      <c r="S14" s="43"/>
    </row>
    <row r="15" spans="1:19" ht="40.5" x14ac:dyDescent="0.25">
      <c r="A15" s="44"/>
      <c r="B15" s="38" t="s">
        <v>38</v>
      </c>
      <c r="C15" s="39"/>
      <c r="D15" s="39"/>
      <c r="E15" s="39"/>
      <c r="F15" s="40"/>
      <c r="G15" s="32"/>
      <c r="H15" s="39"/>
      <c r="I15" s="39"/>
      <c r="J15" s="41"/>
      <c r="K15" s="39"/>
      <c r="L15" s="41"/>
      <c r="M15" s="42" t="e">
        <f>IF(#REF!&gt;0,2018-#REF!,0)</f>
        <v>#REF!</v>
      </c>
      <c r="N15" s="42" t="e">
        <f t="shared" si="0"/>
        <v>#REF!</v>
      </c>
      <c r="O15" s="4" t="e">
        <f t="shared" si="1"/>
        <v>#REF!</v>
      </c>
      <c r="P15" s="42" t="e">
        <f t="shared" si="2"/>
        <v>#REF!</v>
      </c>
      <c r="Q15" s="4">
        <v>40</v>
      </c>
      <c r="R15" s="4" t="e">
        <f t="shared" si="3"/>
        <v>#REF!</v>
      </c>
      <c r="S15" s="43"/>
    </row>
    <row r="16" spans="1:19" ht="27" x14ac:dyDescent="0.25">
      <c r="A16" s="44"/>
      <c r="B16" s="38" t="s">
        <v>39</v>
      </c>
      <c r="C16" s="39"/>
      <c r="D16" s="39"/>
      <c r="E16" s="39"/>
      <c r="F16" s="40"/>
      <c r="G16" s="32"/>
      <c r="H16" s="39"/>
      <c r="I16" s="39"/>
      <c r="J16" s="41"/>
      <c r="K16" s="39"/>
      <c r="L16" s="41"/>
      <c r="M16" s="42" t="e">
        <f>IF(#REF!&gt;0,2018-#REF!,0)</f>
        <v>#REF!</v>
      </c>
      <c r="N16" s="42" t="e">
        <f t="shared" si="0"/>
        <v>#REF!</v>
      </c>
      <c r="O16" s="4" t="e">
        <f t="shared" si="1"/>
        <v>#REF!</v>
      </c>
      <c r="P16" s="42" t="e">
        <f t="shared" si="2"/>
        <v>#REF!</v>
      </c>
      <c r="Q16" s="4">
        <v>30</v>
      </c>
      <c r="R16" s="4" t="e">
        <f t="shared" si="3"/>
        <v>#REF!</v>
      </c>
      <c r="S16" s="43"/>
    </row>
    <row r="17" spans="1:19" ht="27" x14ac:dyDescent="0.25">
      <c r="A17" s="44"/>
      <c r="B17" s="38" t="s">
        <v>40</v>
      </c>
      <c r="C17" s="39"/>
      <c r="D17" s="39"/>
      <c r="E17" s="39"/>
      <c r="F17" s="40"/>
      <c r="G17" s="32"/>
      <c r="H17" s="39"/>
      <c r="I17" s="39"/>
      <c r="J17" s="41"/>
      <c r="K17" s="39"/>
      <c r="L17" s="41"/>
      <c r="M17" s="42" t="e">
        <f>IF(#REF!&gt;0,2018-#REF!,0)</f>
        <v>#REF!</v>
      </c>
      <c r="N17" s="42" t="e">
        <f t="shared" si="0"/>
        <v>#REF!</v>
      </c>
      <c r="O17" s="4" t="e">
        <f t="shared" si="1"/>
        <v>#REF!</v>
      </c>
      <c r="P17" s="42" t="e">
        <f t="shared" si="2"/>
        <v>#REF!</v>
      </c>
      <c r="Q17" s="4">
        <v>35</v>
      </c>
      <c r="R17" s="4" t="e">
        <f t="shared" si="3"/>
        <v>#REF!</v>
      </c>
      <c r="S17" s="43"/>
    </row>
    <row r="18" spans="1:19" ht="27" x14ac:dyDescent="0.25">
      <c r="A18" s="44"/>
      <c r="B18" s="38" t="s">
        <v>41</v>
      </c>
      <c r="C18" s="39"/>
      <c r="D18" s="39"/>
      <c r="E18" s="39"/>
      <c r="F18" s="40"/>
      <c r="G18" s="32"/>
      <c r="H18" s="39"/>
      <c r="I18" s="39"/>
      <c r="J18" s="41"/>
      <c r="K18" s="39"/>
      <c r="L18" s="41"/>
      <c r="M18" s="42" t="e">
        <f>IF(#REF!&gt;0,2018-#REF!,0)</f>
        <v>#REF!</v>
      </c>
      <c r="N18" s="42" t="e">
        <f t="shared" si="0"/>
        <v>#REF!</v>
      </c>
      <c r="O18" s="4" t="e">
        <f t="shared" si="1"/>
        <v>#REF!</v>
      </c>
      <c r="P18" s="42" t="e">
        <f t="shared" si="2"/>
        <v>#REF!</v>
      </c>
      <c r="Q18" s="4">
        <v>40</v>
      </c>
      <c r="R18" s="4" t="e">
        <f t="shared" si="3"/>
        <v>#REF!</v>
      </c>
      <c r="S18" s="43"/>
    </row>
    <row r="19" spans="1:19" ht="40.5" x14ac:dyDescent="0.25">
      <c r="A19" s="45"/>
      <c r="B19" s="38" t="s">
        <v>42</v>
      </c>
      <c r="C19" s="39"/>
      <c r="D19" s="39"/>
      <c r="E19" s="39"/>
      <c r="F19" s="40"/>
      <c r="G19" s="32"/>
      <c r="H19" s="39"/>
      <c r="I19" s="39"/>
      <c r="J19" s="41"/>
      <c r="K19" s="39"/>
      <c r="L19" s="41"/>
      <c r="M19" s="42" t="e">
        <f>IF(#REF!&gt;0,2018-#REF!,0)</f>
        <v>#REF!</v>
      </c>
      <c r="N19" s="42" t="e">
        <f t="shared" si="0"/>
        <v>#REF!</v>
      </c>
      <c r="O19" s="4" t="e">
        <f t="shared" si="1"/>
        <v>#REF!</v>
      </c>
      <c r="P19" s="42" t="e">
        <f t="shared" si="2"/>
        <v>#REF!</v>
      </c>
      <c r="Q19" s="4">
        <v>45</v>
      </c>
      <c r="R19" s="4" t="e">
        <f t="shared" si="3"/>
        <v>#REF!</v>
      </c>
      <c r="S19" s="43"/>
    </row>
    <row r="20" spans="1:19" ht="21" customHeight="1" x14ac:dyDescent="0.25">
      <c r="A20" s="37" t="s">
        <v>43</v>
      </c>
      <c r="B20" s="38" t="s">
        <v>44</v>
      </c>
      <c r="C20" s="39"/>
      <c r="D20" s="39"/>
      <c r="E20" s="39"/>
      <c r="F20" s="40"/>
      <c r="G20" s="32"/>
      <c r="H20" s="39"/>
      <c r="I20" s="39"/>
      <c r="J20" s="41"/>
      <c r="K20" s="39"/>
      <c r="L20" s="41"/>
      <c r="M20" s="42" t="e">
        <f>IF(#REF!&gt;0,2018-#REF!,0)</f>
        <v>#REF!</v>
      </c>
      <c r="N20" s="42" t="e">
        <f t="shared" si="0"/>
        <v>#REF!</v>
      </c>
      <c r="O20" s="4" t="e">
        <f t="shared" si="1"/>
        <v>#REF!</v>
      </c>
      <c r="P20" s="42" t="e">
        <f t="shared" si="2"/>
        <v>#REF!</v>
      </c>
      <c r="Q20" s="4">
        <v>10</v>
      </c>
      <c r="R20" s="4" t="e">
        <f t="shared" si="3"/>
        <v>#REF!</v>
      </c>
      <c r="S20" s="43"/>
    </row>
    <row r="21" spans="1:19" ht="28.15" customHeight="1" x14ac:dyDescent="0.25">
      <c r="A21" s="45"/>
      <c r="B21" s="38" t="s">
        <v>45</v>
      </c>
      <c r="C21" s="46"/>
      <c r="D21" s="47"/>
      <c r="E21" s="39"/>
      <c r="F21" s="40"/>
      <c r="G21" s="32"/>
      <c r="H21" s="47"/>
      <c r="I21" s="47"/>
      <c r="J21" s="48"/>
      <c r="K21" s="47"/>
      <c r="L21" s="48"/>
      <c r="M21" s="42" t="e">
        <f>IF(#REF!&gt;0,2018-#REF!,0)</f>
        <v>#REF!</v>
      </c>
      <c r="N21" s="42" t="e">
        <f t="shared" si="0"/>
        <v>#REF!</v>
      </c>
      <c r="O21" s="4" t="e">
        <f t="shared" si="1"/>
        <v>#REF!</v>
      </c>
      <c r="P21" s="42" t="e">
        <f t="shared" si="2"/>
        <v>#REF!</v>
      </c>
      <c r="Q21" s="4">
        <v>20</v>
      </c>
      <c r="R21" s="4" t="e">
        <f t="shared" si="3"/>
        <v>#REF!</v>
      </c>
      <c r="S21" s="43"/>
    </row>
    <row r="22" spans="1:19" ht="24.75" customHeight="1" x14ac:dyDescent="0.25">
      <c r="A22" s="37" t="s">
        <v>46</v>
      </c>
      <c r="B22" s="38" t="s">
        <v>47</v>
      </c>
      <c r="C22" s="46"/>
      <c r="D22" s="47"/>
      <c r="E22" s="39"/>
      <c r="F22" s="40"/>
      <c r="G22" s="32"/>
      <c r="H22" s="47"/>
      <c r="I22" s="47"/>
      <c r="J22" s="48"/>
      <c r="K22" s="47"/>
      <c r="L22" s="48"/>
      <c r="M22" s="42" t="e">
        <f>IF(#REF!&gt;0,2018-#REF!,0)</f>
        <v>#REF!</v>
      </c>
      <c r="N22" s="42" t="e">
        <f t="shared" si="0"/>
        <v>#REF!</v>
      </c>
      <c r="O22" s="4" t="e">
        <f t="shared" si="1"/>
        <v>#REF!</v>
      </c>
      <c r="P22" s="42" t="e">
        <f t="shared" si="2"/>
        <v>#REF!</v>
      </c>
      <c r="Q22" s="4">
        <v>5</v>
      </c>
      <c r="R22" s="4" t="e">
        <f t="shared" si="3"/>
        <v>#REF!</v>
      </c>
      <c r="S22" s="43"/>
    </row>
    <row r="23" spans="1:19" ht="24.4" customHeight="1" x14ac:dyDescent="0.25">
      <c r="A23" s="44"/>
      <c r="B23" s="38" t="s">
        <v>48</v>
      </c>
      <c r="C23" s="46"/>
      <c r="D23" s="47"/>
      <c r="E23" s="39"/>
      <c r="F23" s="40"/>
      <c r="G23" s="32"/>
      <c r="H23" s="47"/>
      <c r="I23" s="47"/>
      <c r="J23" s="48"/>
      <c r="K23" s="47"/>
      <c r="L23" s="48"/>
      <c r="M23" s="42" t="e">
        <f>IF(#REF!&gt;0,2018-#REF!,0)</f>
        <v>#REF!</v>
      </c>
      <c r="N23" s="42" t="e">
        <f t="shared" si="0"/>
        <v>#REF!</v>
      </c>
      <c r="O23" s="4" t="e">
        <f t="shared" si="1"/>
        <v>#REF!</v>
      </c>
      <c r="P23" s="42" t="e">
        <f t="shared" si="2"/>
        <v>#REF!</v>
      </c>
      <c r="Q23" s="4">
        <v>10</v>
      </c>
      <c r="R23" s="4" t="e">
        <f t="shared" si="3"/>
        <v>#REF!</v>
      </c>
      <c r="S23" s="43"/>
    </row>
    <row r="24" spans="1:19" ht="24.4" customHeight="1" x14ac:dyDescent="0.25">
      <c r="A24" s="45"/>
      <c r="B24" s="38" t="s">
        <v>49</v>
      </c>
      <c r="C24" s="46"/>
      <c r="D24" s="47"/>
      <c r="E24" s="39"/>
      <c r="F24" s="40"/>
      <c r="G24" s="32"/>
      <c r="H24" s="47"/>
      <c r="I24" s="47"/>
      <c r="J24" s="48"/>
      <c r="K24" s="47"/>
      <c r="L24" s="48"/>
      <c r="M24" s="42" t="e">
        <f>IF(#REF!&gt;0,2018-#REF!,0)</f>
        <v>#REF!</v>
      </c>
      <c r="N24" s="42" t="e">
        <f t="shared" si="0"/>
        <v>#REF!</v>
      </c>
      <c r="O24" s="4" t="e">
        <f t="shared" si="1"/>
        <v>#REF!</v>
      </c>
      <c r="P24" s="42" t="e">
        <f t="shared" si="2"/>
        <v>#REF!</v>
      </c>
      <c r="Q24" s="4">
        <v>15</v>
      </c>
      <c r="R24" s="4" t="e">
        <f t="shared" si="3"/>
        <v>#REF!</v>
      </c>
      <c r="S24" s="43"/>
    </row>
    <row r="25" spans="1:19" ht="26.25" customHeight="1" x14ac:dyDescent="0.25">
      <c r="A25" s="37" t="s">
        <v>50</v>
      </c>
      <c r="B25" s="38" t="s">
        <v>51</v>
      </c>
      <c r="C25" s="46"/>
      <c r="D25" s="47"/>
      <c r="E25" s="39"/>
      <c r="F25" s="40"/>
      <c r="G25" s="32"/>
      <c r="H25" s="47"/>
      <c r="I25" s="47"/>
      <c r="J25" s="48"/>
      <c r="K25" s="47"/>
      <c r="L25" s="48"/>
      <c r="M25" s="42" t="e">
        <f>IF(#REF!&gt;0,2018-#REF!,0)</f>
        <v>#REF!</v>
      </c>
      <c r="N25" s="42" t="e">
        <f t="shared" si="0"/>
        <v>#REF!</v>
      </c>
      <c r="O25" s="4" t="e">
        <f t="shared" si="1"/>
        <v>#REF!</v>
      </c>
      <c r="P25" s="42" t="e">
        <f t="shared" si="2"/>
        <v>#REF!</v>
      </c>
      <c r="Q25" s="4">
        <v>40</v>
      </c>
      <c r="R25" s="4" t="e">
        <f t="shared" si="3"/>
        <v>#REF!</v>
      </c>
      <c r="S25" s="43"/>
    </row>
    <row r="26" spans="1:19" ht="37.15" customHeight="1" x14ac:dyDescent="0.25">
      <c r="A26" s="49"/>
      <c r="B26" s="38" t="s">
        <v>52</v>
      </c>
      <c r="C26" s="39"/>
      <c r="D26" s="39"/>
      <c r="E26" s="39"/>
      <c r="F26" s="40"/>
      <c r="G26" s="32"/>
      <c r="H26" s="39"/>
      <c r="I26" s="39"/>
      <c r="J26" s="41"/>
      <c r="K26" s="39"/>
      <c r="L26" s="41"/>
      <c r="M26" s="42" t="e">
        <f>IF(#REF!&gt;0,2018-#REF!,0)</f>
        <v>#REF!</v>
      </c>
      <c r="N26" s="42" t="e">
        <f t="shared" si="0"/>
        <v>#REF!</v>
      </c>
      <c r="O26" s="4" t="e">
        <f t="shared" si="1"/>
        <v>#REF!</v>
      </c>
      <c r="P26" s="42" t="e">
        <f t="shared" si="2"/>
        <v>#REF!</v>
      </c>
      <c r="Q26" s="4">
        <v>60</v>
      </c>
      <c r="R26" s="4" t="e">
        <f t="shared" si="3"/>
        <v>#REF!</v>
      </c>
      <c r="S26" s="43"/>
    </row>
    <row r="27" spans="1:19" ht="21" customHeight="1" x14ac:dyDescent="0.25">
      <c r="A27" s="37" t="s">
        <v>53</v>
      </c>
      <c r="B27" s="38" t="s">
        <v>54</v>
      </c>
      <c r="C27" s="39"/>
      <c r="D27" s="39"/>
      <c r="E27" s="39"/>
      <c r="F27" s="40"/>
      <c r="G27" s="32"/>
      <c r="H27" s="39"/>
      <c r="I27" s="39"/>
      <c r="J27" s="41"/>
      <c r="K27" s="39"/>
      <c r="L27" s="41"/>
      <c r="M27" s="42" t="e">
        <f>IF(#REF!&gt;0,2018-#REF!,0)</f>
        <v>#REF!</v>
      </c>
      <c r="N27" s="42" t="e">
        <f t="shared" si="0"/>
        <v>#REF!</v>
      </c>
      <c r="O27" s="4" t="e">
        <f t="shared" si="1"/>
        <v>#REF!</v>
      </c>
      <c r="P27" s="42" t="e">
        <f t="shared" si="2"/>
        <v>#REF!</v>
      </c>
      <c r="Q27" s="4">
        <v>10</v>
      </c>
      <c r="R27" s="4" t="e">
        <f t="shared" si="3"/>
        <v>#REF!</v>
      </c>
      <c r="S27" s="43"/>
    </row>
    <row r="28" spans="1:19" ht="19.899999999999999" customHeight="1" x14ac:dyDescent="0.25">
      <c r="A28" s="44"/>
      <c r="B28" s="38" t="s">
        <v>55</v>
      </c>
      <c r="C28" s="39"/>
      <c r="D28" s="39"/>
      <c r="E28" s="39"/>
      <c r="F28" s="40"/>
      <c r="G28" s="32"/>
      <c r="H28" s="39"/>
      <c r="I28" s="39"/>
      <c r="J28" s="41"/>
      <c r="K28" s="39"/>
      <c r="L28" s="41"/>
      <c r="M28" s="42" t="e">
        <f>IF(#REF!&gt;0,2018-#REF!,0)</f>
        <v>#REF!</v>
      </c>
      <c r="N28" s="42" t="e">
        <f t="shared" si="0"/>
        <v>#REF!</v>
      </c>
      <c r="O28" s="4" t="e">
        <f t="shared" si="1"/>
        <v>#REF!</v>
      </c>
      <c r="P28" s="42" t="e">
        <f t="shared" si="2"/>
        <v>#REF!</v>
      </c>
      <c r="Q28" s="4">
        <v>15</v>
      </c>
      <c r="R28" s="4" t="e">
        <f t="shared" si="3"/>
        <v>#REF!</v>
      </c>
      <c r="S28" s="43"/>
    </row>
    <row r="29" spans="1:19" ht="19.149999999999999" customHeight="1" x14ac:dyDescent="0.25">
      <c r="A29" s="44"/>
      <c r="B29" s="38" t="s">
        <v>56</v>
      </c>
      <c r="C29" s="39"/>
      <c r="D29" s="39"/>
      <c r="E29" s="39"/>
      <c r="F29" s="40"/>
      <c r="G29" s="32"/>
      <c r="H29" s="39"/>
      <c r="I29" s="39"/>
      <c r="J29" s="41"/>
      <c r="K29" s="39"/>
      <c r="L29" s="41"/>
      <c r="M29" s="42" t="e">
        <f>IF(#REF!&gt;0,2018-#REF!,0)</f>
        <v>#REF!</v>
      </c>
      <c r="N29" s="42" t="e">
        <f t="shared" si="0"/>
        <v>#REF!</v>
      </c>
      <c r="O29" s="4" t="e">
        <f t="shared" si="1"/>
        <v>#REF!</v>
      </c>
      <c r="P29" s="42" t="e">
        <f t="shared" si="2"/>
        <v>#REF!</v>
      </c>
      <c r="Q29" s="4">
        <v>30</v>
      </c>
      <c r="R29" s="4" t="e">
        <f t="shared" si="3"/>
        <v>#REF!</v>
      </c>
      <c r="S29" s="43"/>
    </row>
    <row r="30" spans="1:19" ht="24.4" customHeight="1" x14ac:dyDescent="0.25">
      <c r="A30" s="44"/>
      <c r="B30" s="38" t="s">
        <v>57</v>
      </c>
      <c r="C30" s="39"/>
      <c r="D30" s="39"/>
      <c r="E30" s="39"/>
      <c r="F30" s="40"/>
      <c r="G30" s="32"/>
      <c r="H30" s="39"/>
      <c r="I30" s="39"/>
      <c r="J30" s="41"/>
      <c r="K30" s="39"/>
      <c r="L30" s="41"/>
      <c r="M30" s="42" t="e">
        <f>IF(#REF!&gt;0,2018-#REF!,0)</f>
        <v>#REF!</v>
      </c>
      <c r="N30" s="42" t="e">
        <f t="shared" si="0"/>
        <v>#REF!</v>
      </c>
      <c r="O30" s="4" t="e">
        <f t="shared" si="1"/>
        <v>#REF!</v>
      </c>
      <c r="P30" s="42" t="e">
        <f t="shared" si="2"/>
        <v>#REF!</v>
      </c>
      <c r="Q30" s="4">
        <v>40</v>
      </c>
      <c r="R30" s="4" t="e">
        <f t="shared" si="3"/>
        <v>#REF!</v>
      </c>
      <c r="S30" s="43"/>
    </row>
    <row r="31" spans="1:19" ht="25.15" customHeight="1" x14ac:dyDescent="0.25">
      <c r="A31" s="45"/>
      <c r="B31" s="38" t="s">
        <v>58</v>
      </c>
      <c r="C31" s="39"/>
      <c r="D31" s="39"/>
      <c r="E31" s="39"/>
      <c r="F31" s="40"/>
      <c r="G31" s="32"/>
      <c r="H31" s="39"/>
      <c r="I31" s="39"/>
      <c r="J31" s="41"/>
      <c r="K31" s="39"/>
      <c r="L31" s="41"/>
      <c r="M31" s="42" t="e">
        <f>IF(#REF!&gt;0,2018-#REF!,0)</f>
        <v>#REF!</v>
      </c>
      <c r="N31" s="42" t="e">
        <f t="shared" si="0"/>
        <v>#REF!</v>
      </c>
      <c r="O31" s="4" t="e">
        <f t="shared" si="1"/>
        <v>#REF!</v>
      </c>
      <c r="P31" s="42" t="e">
        <f t="shared" si="2"/>
        <v>#REF!</v>
      </c>
      <c r="Q31" s="4">
        <v>55</v>
      </c>
      <c r="R31" s="4" t="e">
        <f t="shared" si="3"/>
        <v>#REF!</v>
      </c>
      <c r="S31" s="43"/>
    </row>
    <row r="32" spans="1:19" ht="29.25" customHeight="1" x14ac:dyDescent="0.25">
      <c r="A32" s="37" t="s">
        <v>59</v>
      </c>
      <c r="B32" s="38" t="s">
        <v>60</v>
      </c>
      <c r="C32" s="39"/>
      <c r="D32" s="39"/>
      <c r="E32" s="39"/>
      <c r="F32" s="40"/>
      <c r="G32" s="32"/>
      <c r="H32" s="39"/>
      <c r="I32" s="39"/>
      <c r="J32" s="41"/>
      <c r="K32" s="39"/>
      <c r="L32" s="41"/>
      <c r="M32" s="42" t="e">
        <f>IF(#REF!&gt;0,2018-#REF!,0)</f>
        <v>#REF!</v>
      </c>
      <c r="N32" s="42" t="e">
        <f t="shared" si="0"/>
        <v>#REF!</v>
      </c>
      <c r="O32" s="4" t="e">
        <f t="shared" si="1"/>
        <v>#REF!</v>
      </c>
      <c r="P32" s="42" t="e">
        <f t="shared" si="2"/>
        <v>#REF!</v>
      </c>
      <c r="Q32" s="4">
        <v>10</v>
      </c>
      <c r="R32" s="4" t="e">
        <f t="shared" si="3"/>
        <v>#REF!</v>
      </c>
      <c r="S32" s="43"/>
    </row>
    <row r="33" spans="1:19" ht="24.2" customHeight="1" x14ac:dyDescent="0.25">
      <c r="A33" s="49"/>
      <c r="B33" s="38" t="s">
        <v>61</v>
      </c>
      <c r="C33" s="39"/>
      <c r="D33" s="39"/>
      <c r="E33" s="39"/>
      <c r="F33" s="40"/>
      <c r="G33" s="32"/>
      <c r="H33" s="39"/>
      <c r="I33" s="39"/>
      <c r="J33" s="41"/>
      <c r="K33" s="39"/>
      <c r="L33" s="41"/>
      <c r="M33" s="42" t="e">
        <f>IF(#REF!&gt;0,2018-#REF!,0)</f>
        <v>#REF!</v>
      </c>
      <c r="N33" s="42" t="e">
        <f t="shared" si="0"/>
        <v>#REF!</v>
      </c>
      <c r="O33" s="4" t="e">
        <f t="shared" si="1"/>
        <v>#REF!</v>
      </c>
      <c r="P33" s="42" t="e">
        <f t="shared" si="2"/>
        <v>#REF!</v>
      </c>
      <c r="Q33" s="4">
        <v>30</v>
      </c>
      <c r="R33" s="4" t="e">
        <f t="shared" si="3"/>
        <v>#REF!</v>
      </c>
      <c r="S33" s="43"/>
    </row>
    <row r="34" spans="1:19" ht="17.649999999999999" customHeight="1" x14ac:dyDescent="0.25">
      <c r="A34" s="37" t="s">
        <v>62</v>
      </c>
      <c r="B34" s="38" t="s">
        <v>63</v>
      </c>
      <c r="C34" s="39"/>
      <c r="D34" s="39"/>
      <c r="E34" s="39"/>
      <c r="F34" s="40"/>
      <c r="G34" s="32"/>
      <c r="H34" s="39"/>
      <c r="I34" s="39"/>
      <c r="J34" s="41"/>
      <c r="K34" s="39"/>
      <c r="L34" s="41"/>
      <c r="M34" s="42" t="e">
        <f>IF(#REF!&gt;0,2018-#REF!,0)</f>
        <v>#REF!</v>
      </c>
      <c r="N34" s="42" t="e">
        <f t="shared" si="0"/>
        <v>#REF!</v>
      </c>
      <c r="O34" s="4" t="e">
        <f t="shared" si="1"/>
        <v>#REF!</v>
      </c>
      <c r="P34" s="42" t="e">
        <f t="shared" si="2"/>
        <v>#REF!</v>
      </c>
      <c r="Q34" s="4">
        <v>5</v>
      </c>
      <c r="R34" s="4" t="e">
        <f t="shared" si="3"/>
        <v>#REF!</v>
      </c>
      <c r="S34" s="43"/>
    </row>
    <row r="35" spans="1:19" ht="17.649999999999999" customHeight="1" x14ac:dyDescent="0.25">
      <c r="A35" s="45"/>
      <c r="B35" s="38" t="s">
        <v>64</v>
      </c>
      <c r="C35" s="39"/>
      <c r="D35" s="39"/>
      <c r="E35" s="39"/>
      <c r="F35" s="40"/>
      <c r="G35" s="32"/>
      <c r="H35" s="39"/>
      <c r="I35" s="39"/>
      <c r="J35" s="41"/>
      <c r="K35" s="39"/>
      <c r="L35" s="41"/>
      <c r="M35" s="42" t="e">
        <f>IF(#REF!&gt;0,2018-#REF!,0)</f>
        <v>#REF!</v>
      </c>
      <c r="N35" s="42" t="e">
        <f t="shared" si="0"/>
        <v>#REF!</v>
      </c>
      <c r="O35" s="4" t="e">
        <f t="shared" si="1"/>
        <v>#REF!</v>
      </c>
      <c r="P35" s="42" t="e">
        <f t="shared" si="2"/>
        <v>#REF!</v>
      </c>
      <c r="Q35" s="4">
        <v>20</v>
      </c>
      <c r="R35" s="4" t="e">
        <f t="shared" si="3"/>
        <v>#REF!</v>
      </c>
      <c r="S35" s="43"/>
    </row>
    <row r="36" spans="1:19" ht="18.600000000000001" customHeight="1" x14ac:dyDescent="0.25">
      <c r="A36" s="37" t="s">
        <v>65</v>
      </c>
      <c r="B36" s="38" t="s">
        <v>66</v>
      </c>
      <c r="C36" s="39"/>
      <c r="D36" s="39"/>
      <c r="E36" s="39"/>
      <c r="F36" s="40"/>
      <c r="G36" s="32"/>
      <c r="H36" s="39"/>
      <c r="I36" s="39"/>
      <c r="J36" s="41"/>
      <c r="K36" s="39"/>
      <c r="L36" s="41"/>
      <c r="M36" s="42" t="e">
        <f>IF(#REF!&gt;0,2018-#REF!,0)</f>
        <v>#REF!</v>
      </c>
      <c r="N36" s="42" t="e">
        <f t="shared" si="0"/>
        <v>#REF!</v>
      </c>
      <c r="O36" s="4" t="e">
        <f t="shared" si="1"/>
        <v>#REF!</v>
      </c>
      <c r="P36" s="42" t="e">
        <f t="shared" si="2"/>
        <v>#REF!</v>
      </c>
      <c r="Q36" s="4">
        <v>15</v>
      </c>
      <c r="R36" s="4" t="e">
        <f t="shared" si="3"/>
        <v>#REF!</v>
      </c>
      <c r="S36" s="43"/>
    </row>
    <row r="37" spans="1:19" ht="21" customHeight="1" x14ac:dyDescent="0.25">
      <c r="A37" s="44"/>
      <c r="B37" s="38" t="s">
        <v>67</v>
      </c>
      <c r="C37" s="39"/>
      <c r="D37" s="39"/>
      <c r="E37" s="39"/>
      <c r="F37" s="40"/>
      <c r="G37" s="32"/>
      <c r="H37" s="39"/>
      <c r="I37" s="39"/>
      <c r="J37" s="41"/>
      <c r="K37" s="39"/>
      <c r="L37" s="41"/>
      <c r="M37" s="42" t="e">
        <f>IF(#REF!&gt;0,2018-#REF!,0)</f>
        <v>#REF!</v>
      </c>
      <c r="N37" s="42" t="e">
        <f t="shared" si="0"/>
        <v>#REF!</v>
      </c>
      <c r="O37" s="4" t="e">
        <f t="shared" si="1"/>
        <v>#REF!</v>
      </c>
      <c r="P37" s="42" t="e">
        <f t="shared" si="2"/>
        <v>#REF!</v>
      </c>
      <c r="Q37" s="4">
        <v>25</v>
      </c>
      <c r="R37" s="4" t="e">
        <f t="shared" si="3"/>
        <v>#REF!</v>
      </c>
      <c r="S37" s="43"/>
    </row>
    <row r="38" spans="1:19" ht="22.9" customHeight="1" x14ac:dyDescent="0.25">
      <c r="A38" s="44"/>
      <c r="B38" s="38" t="s">
        <v>68</v>
      </c>
      <c r="C38" s="39"/>
      <c r="D38" s="39"/>
      <c r="E38" s="39"/>
      <c r="F38" s="40"/>
      <c r="G38" s="32"/>
      <c r="H38" s="39"/>
      <c r="I38" s="39"/>
      <c r="J38" s="41"/>
      <c r="K38" s="39"/>
      <c r="L38" s="41"/>
      <c r="M38" s="42" t="e">
        <f>IF(#REF!&gt;0,2018-#REF!,0)</f>
        <v>#REF!</v>
      </c>
      <c r="N38" s="42" t="e">
        <f t="shared" si="0"/>
        <v>#REF!</v>
      </c>
      <c r="O38" s="4" t="e">
        <f t="shared" si="1"/>
        <v>#REF!</v>
      </c>
      <c r="P38" s="42" t="e">
        <f t="shared" si="2"/>
        <v>#REF!</v>
      </c>
      <c r="Q38" s="4">
        <v>30</v>
      </c>
      <c r="R38" s="4" t="e">
        <f t="shared" si="3"/>
        <v>#REF!</v>
      </c>
      <c r="S38" s="43"/>
    </row>
    <row r="39" spans="1:19" ht="25.15" customHeight="1" x14ac:dyDescent="0.25">
      <c r="A39" s="44"/>
      <c r="B39" s="38" t="s">
        <v>69</v>
      </c>
      <c r="C39" s="39"/>
      <c r="D39" s="39"/>
      <c r="E39" s="39"/>
      <c r="F39" s="40"/>
      <c r="G39" s="32"/>
      <c r="H39" s="39"/>
      <c r="I39" s="39"/>
      <c r="J39" s="41"/>
      <c r="K39" s="39"/>
      <c r="L39" s="41"/>
      <c r="M39" s="42" t="e">
        <f>IF(#REF!&gt;0,2018-#REF!,0)</f>
        <v>#REF!</v>
      </c>
      <c r="N39" s="42" t="e">
        <f t="shared" si="0"/>
        <v>#REF!</v>
      </c>
      <c r="O39" s="4" t="e">
        <f t="shared" si="1"/>
        <v>#REF!</v>
      </c>
      <c r="P39" s="42" t="e">
        <f t="shared" si="2"/>
        <v>#REF!</v>
      </c>
      <c r="Q39" s="4">
        <v>35</v>
      </c>
      <c r="R39" s="4" t="e">
        <f t="shared" si="3"/>
        <v>#REF!</v>
      </c>
      <c r="S39" s="43"/>
    </row>
    <row r="40" spans="1:19" ht="24.6" customHeight="1" x14ac:dyDescent="0.25">
      <c r="A40" s="44"/>
      <c r="B40" s="38" t="s">
        <v>70</v>
      </c>
      <c r="C40" s="39"/>
      <c r="D40" s="39"/>
      <c r="E40" s="39"/>
      <c r="F40" s="40"/>
      <c r="G40" s="32"/>
      <c r="H40" s="39"/>
      <c r="I40" s="39"/>
      <c r="J40" s="41"/>
      <c r="K40" s="39"/>
      <c r="L40" s="41"/>
      <c r="M40" s="42" t="e">
        <f>IF(#REF!&gt;0,2018-#REF!,0)</f>
        <v>#REF!</v>
      </c>
      <c r="N40" s="42" t="e">
        <f t="shared" si="0"/>
        <v>#REF!</v>
      </c>
      <c r="O40" s="4" t="e">
        <f t="shared" si="1"/>
        <v>#REF!</v>
      </c>
      <c r="P40" s="42" t="e">
        <f t="shared" si="2"/>
        <v>#REF!</v>
      </c>
      <c r="Q40" s="4">
        <v>40</v>
      </c>
      <c r="R40" s="4" t="e">
        <f t="shared" si="3"/>
        <v>#REF!</v>
      </c>
      <c r="S40" s="43"/>
    </row>
    <row r="41" spans="1:19" ht="18.600000000000001" customHeight="1" x14ac:dyDescent="0.25">
      <c r="A41" s="44"/>
      <c r="B41" s="38" t="s">
        <v>71</v>
      </c>
      <c r="C41" s="39"/>
      <c r="D41" s="39"/>
      <c r="E41" s="39"/>
      <c r="F41" s="40"/>
      <c r="G41" s="32"/>
      <c r="H41" s="39"/>
      <c r="I41" s="39"/>
      <c r="J41" s="41"/>
      <c r="K41" s="39"/>
      <c r="L41" s="41"/>
      <c r="M41" s="42" t="e">
        <f>IF(#REF!&gt;0,2018-#REF!,0)</f>
        <v>#REF!</v>
      </c>
      <c r="N41" s="42" t="e">
        <f t="shared" si="0"/>
        <v>#REF!</v>
      </c>
      <c r="O41" s="4" t="e">
        <f t="shared" si="1"/>
        <v>#REF!</v>
      </c>
      <c r="P41" s="42" t="e">
        <f t="shared" si="2"/>
        <v>#REF!</v>
      </c>
      <c r="Q41" s="4">
        <v>25</v>
      </c>
      <c r="R41" s="4" t="e">
        <f t="shared" si="3"/>
        <v>#REF!</v>
      </c>
      <c r="S41" s="43"/>
    </row>
    <row r="42" spans="1:19" ht="19.149999999999999" customHeight="1" x14ac:dyDescent="0.25">
      <c r="A42" s="45"/>
      <c r="B42" s="38" t="s">
        <v>72</v>
      </c>
      <c r="C42" s="39"/>
      <c r="D42" s="39"/>
      <c r="E42" s="39"/>
      <c r="F42" s="40"/>
      <c r="G42" s="32"/>
      <c r="H42" s="39"/>
      <c r="I42" s="39"/>
      <c r="J42" s="41"/>
      <c r="K42" s="39"/>
      <c r="L42" s="41"/>
      <c r="M42" s="42" t="e">
        <f>IF(#REF!&gt;0,2018-#REF!,0)</f>
        <v>#REF!</v>
      </c>
      <c r="N42" s="42" t="e">
        <f t="shared" si="0"/>
        <v>#REF!</v>
      </c>
      <c r="O42" s="4" t="e">
        <f t="shared" si="1"/>
        <v>#REF!</v>
      </c>
      <c r="P42" s="42" t="e">
        <f t="shared" si="2"/>
        <v>#REF!</v>
      </c>
      <c r="Q42" s="4">
        <v>50</v>
      </c>
      <c r="R42" s="4" t="e">
        <f t="shared" si="3"/>
        <v>#REF!</v>
      </c>
      <c r="S42" s="43"/>
    </row>
    <row r="43" spans="1:19" ht="8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9" s="52" customFormat="1" ht="13.5" x14ac:dyDescent="0.25">
      <c r="A44" s="50"/>
      <c r="B44" s="51" t="s">
        <v>73</v>
      </c>
      <c r="D44" s="51"/>
      <c r="E44" s="51"/>
      <c r="F44" s="51"/>
      <c r="G44" s="51"/>
      <c r="H44" s="51"/>
      <c r="I44" s="51"/>
      <c r="J44" s="51"/>
      <c r="K44" s="51"/>
      <c r="L44" s="51"/>
    </row>
    <row r="45" spans="1:19" s="52" customFormat="1" ht="13.5" x14ac:dyDescent="0.25">
      <c r="A45" s="53">
        <v>1</v>
      </c>
      <c r="B45" s="51" t="s">
        <v>74</v>
      </c>
      <c r="C45" s="52" t="s">
        <v>75</v>
      </c>
      <c r="D45" s="51"/>
      <c r="E45" s="51"/>
      <c r="F45" s="51"/>
      <c r="G45" s="51" t="s">
        <v>76</v>
      </c>
      <c r="H45" s="51"/>
      <c r="I45" s="51"/>
      <c r="J45" s="51"/>
      <c r="K45" s="51"/>
      <c r="L45" s="51"/>
    </row>
    <row r="46" spans="1:19" s="52" customFormat="1" ht="13.5" x14ac:dyDescent="0.25">
      <c r="A46" s="53">
        <v>2</v>
      </c>
      <c r="B46" s="51" t="s">
        <v>77</v>
      </c>
      <c r="C46" s="52" t="s">
        <v>78</v>
      </c>
      <c r="D46" s="51"/>
      <c r="E46" s="51"/>
      <c r="F46" s="51"/>
      <c r="G46" s="51" t="s">
        <v>79</v>
      </c>
      <c r="H46" s="51"/>
      <c r="I46" s="51"/>
      <c r="J46" s="51"/>
      <c r="K46" s="51"/>
      <c r="L46" s="51"/>
    </row>
    <row r="47" spans="1:19" s="52" customFormat="1" ht="13.5" x14ac:dyDescent="0.25">
      <c r="A47" s="53">
        <v>3</v>
      </c>
      <c r="B47" s="51" t="s">
        <v>80</v>
      </c>
      <c r="C47" s="52" t="s">
        <v>81</v>
      </c>
      <c r="D47" s="51"/>
      <c r="E47" s="51"/>
      <c r="F47" s="51"/>
      <c r="G47" s="51"/>
      <c r="H47" s="51"/>
      <c r="I47" s="51"/>
      <c r="J47" s="51"/>
      <c r="K47" s="51"/>
      <c r="L47" s="51"/>
    </row>
    <row r="48" spans="1:19" ht="15" x14ac:dyDescent="0.25">
      <c r="A48" s="54" t="s">
        <v>82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7" ht="15" x14ac:dyDescent="0.25">
      <c r="B49" s="55" t="s">
        <v>83</v>
      </c>
      <c r="C49" s="56"/>
      <c r="D49" s="56"/>
      <c r="E49" s="56"/>
      <c r="F49" s="55"/>
      <c r="G49" s="57"/>
      <c r="H49" s="57"/>
      <c r="I49" s="57"/>
      <c r="J49" s="57"/>
      <c r="K49" s="57"/>
      <c r="L49" s="57"/>
      <c r="M49" s="54"/>
      <c r="P49" s="54"/>
      <c r="Q49" s="54"/>
    </row>
    <row r="50" spans="1:17" ht="15" x14ac:dyDescent="0.25">
      <c r="A50" s="58"/>
      <c r="B50" s="55" t="s">
        <v>84</v>
      </c>
      <c r="C50" s="59"/>
      <c r="D50" s="59"/>
      <c r="E50" s="59"/>
      <c r="F50" s="55"/>
      <c r="G50" s="57"/>
      <c r="H50" s="57"/>
      <c r="I50" s="57"/>
      <c r="J50" s="57"/>
      <c r="K50" s="57"/>
      <c r="L50" s="57"/>
    </row>
    <row r="51" spans="1:17" ht="24.75" customHeight="1" x14ac:dyDescent="0.25">
      <c r="A51" s="58"/>
      <c r="B51" s="60" t="s">
        <v>85</v>
      </c>
      <c r="C51" s="61"/>
      <c r="D51" s="61"/>
      <c r="F51" s="55"/>
      <c r="G51" s="62"/>
      <c r="H51" s="62"/>
      <c r="I51" s="62"/>
      <c r="J51" s="62"/>
      <c r="K51" s="62"/>
      <c r="L51" s="62"/>
    </row>
    <row r="52" spans="1:17" ht="15" x14ac:dyDescent="0.25">
      <c r="A52" s="58"/>
      <c r="B52" s="55" t="s">
        <v>86</v>
      </c>
      <c r="C52" s="62"/>
      <c r="D52" s="62"/>
      <c r="E52" s="62"/>
      <c r="F52" s="63"/>
      <c r="G52" s="62"/>
      <c r="H52" s="57"/>
      <c r="I52" s="57"/>
      <c r="J52" s="57"/>
      <c r="K52" s="57"/>
      <c r="L52" s="57"/>
    </row>
    <row r="53" spans="1:17" ht="15" x14ac:dyDescent="0.25">
      <c r="A53" s="58"/>
      <c r="B53" s="55" t="s">
        <v>87</v>
      </c>
      <c r="C53" s="62"/>
      <c r="D53" s="62"/>
      <c r="E53" s="62"/>
      <c r="F53" s="55"/>
      <c r="G53" s="62"/>
      <c r="H53" s="57"/>
      <c r="I53" s="57"/>
      <c r="J53" s="57"/>
      <c r="K53" s="57"/>
      <c r="L53" s="57"/>
    </row>
    <row r="54" spans="1:17" ht="15" x14ac:dyDescent="0.25">
      <c r="A54" s="58"/>
      <c r="B54" s="55" t="s">
        <v>88</v>
      </c>
      <c r="C54" s="62"/>
      <c r="D54" s="62"/>
      <c r="E54" s="62"/>
      <c r="F54" s="63"/>
      <c r="G54" s="62"/>
      <c r="H54" s="57"/>
      <c r="I54" s="57"/>
      <c r="J54" s="57"/>
      <c r="K54" s="57"/>
      <c r="L54" s="57"/>
    </row>
    <row r="55" spans="1:17" ht="15" x14ac:dyDescent="0.25">
      <c r="A55" s="58"/>
      <c r="C55" s="56"/>
      <c r="D55" s="56"/>
      <c r="E55" s="56"/>
      <c r="F55" s="63"/>
      <c r="G55" s="57"/>
      <c r="H55" s="57"/>
      <c r="I55" s="57"/>
      <c r="J55" s="57"/>
      <c r="K55" s="57"/>
      <c r="L55" s="57"/>
    </row>
    <row r="56" spans="1:17" ht="15" x14ac:dyDescent="0.25">
      <c r="A56" s="58"/>
      <c r="B56" s="55"/>
      <c r="C56" s="56"/>
      <c r="D56" s="56"/>
      <c r="E56" s="56"/>
      <c r="F56" s="57"/>
      <c r="G56" s="57"/>
      <c r="H56" s="57"/>
      <c r="I56" s="57"/>
      <c r="J56" s="57"/>
      <c r="K56" s="57"/>
      <c r="L56" s="57"/>
    </row>
    <row r="57" spans="1:17" ht="15" x14ac:dyDescent="0.25">
      <c r="A57" s="58"/>
      <c r="B57" s="55"/>
      <c r="C57" s="56"/>
      <c r="D57" s="56"/>
      <c r="E57" s="56"/>
      <c r="F57" s="57"/>
      <c r="G57" s="57"/>
      <c r="H57" s="57"/>
      <c r="I57" s="57"/>
      <c r="J57" s="57"/>
      <c r="K57" s="57"/>
      <c r="L57" s="57"/>
    </row>
    <row r="58" spans="1:17" ht="15" x14ac:dyDescent="0.25">
      <c r="A58" s="58"/>
      <c r="B58" s="63"/>
      <c r="C58" s="56"/>
      <c r="D58" s="56"/>
      <c r="E58" s="56"/>
      <c r="F58" s="57"/>
      <c r="G58" s="57"/>
      <c r="H58" s="57"/>
      <c r="I58" s="57"/>
      <c r="J58" s="57"/>
      <c r="K58" s="57"/>
      <c r="L58" s="57"/>
    </row>
    <row r="59" spans="1:17" ht="15" x14ac:dyDescent="0.25">
      <c r="A59" s="58"/>
      <c r="B59" s="55"/>
      <c r="C59" s="56"/>
      <c r="D59" s="56"/>
      <c r="E59" s="56"/>
      <c r="F59" s="57"/>
      <c r="G59" s="57"/>
      <c r="H59" s="57"/>
      <c r="I59" s="57"/>
      <c r="J59" s="57"/>
      <c r="K59" s="57"/>
      <c r="L59" s="57"/>
    </row>
    <row r="60" spans="1:17" ht="15" x14ac:dyDescent="0.25">
      <c r="A60" s="58"/>
      <c r="B60" s="63"/>
      <c r="C60" s="56"/>
      <c r="D60" s="56"/>
      <c r="E60" s="56"/>
      <c r="F60" s="57"/>
      <c r="G60" s="57"/>
      <c r="H60" s="57"/>
      <c r="I60" s="57"/>
      <c r="J60" s="57"/>
      <c r="K60" s="57"/>
      <c r="L60" s="57"/>
    </row>
    <row r="61" spans="1:17" ht="15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7" ht="15" x14ac:dyDescent="0.25">
      <c r="H62" s="3"/>
      <c r="I62" s="3"/>
      <c r="J62" s="3"/>
      <c r="K62" s="3"/>
      <c r="L62" s="3"/>
    </row>
    <row r="63" spans="1:17" ht="15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7" ht="15" x14ac:dyDescent="0.25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 x14ac:dyDescent="0.25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</row>
  </sheetData>
  <mergeCells count="24">
    <mergeCell ref="A36:A42"/>
    <mergeCell ref="B51:D51"/>
    <mergeCell ref="A20:A21"/>
    <mergeCell ref="A22:A24"/>
    <mergeCell ref="A25:A26"/>
    <mergeCell ref="A27:A31"/>
    <mergeCell ref="A32:A33"/>
    <mergeCell ref="A34:A35"/>
    <mergeCell ref="G8:H8"/>
    <mergeCell ref="I8:J8"/>
    <mergeCell ref="K8:L8"/>
    <mergeCell ref="M8:M9"/>
    <mergeCell ref="S8:S9"/>
    <mergeCell ref="A10:A19"/>
    <mergeCell ref="C2:E2"/>
    <mergeCell ref="F2:I2"/>
    <mergeCell ref="F3:G3"/>
    <mergeCell ref="H3:I3"/>
    <mergeCell ref="A8:A9"/>
    <mergeCell ref="B8:B9"/>
    <mergeCell ref="C8:C9"/>
    <mergeCell ref="D8:D9"/>
    <mergeCell ref="E8:E9"/>
    <mergeCell ref="F8:F9"/>
  </mergeCells>
  <dataValidations count="2">
    <dataValidation allowBlank="1" showInputMessage="1" showErrorMessage="1" prompt="Data de forma zz-ll-aaaa_x000a_" sqref="J10:J42 JF10:JF42 TB10:TB42 ACX10:ACX42 AMT10:AMT42 AWP10:AWP42 BGL10:BGL42 BQH10:BQH42 CAD10:CAD42 CJZ10:CJZ42 CTV10:CTV42 DDR10:DDR42 DNN10:DNN42 DXJ10:DXJ42 EHF10:EHF42 ERB10:ERB42 FAX10:FAX42 FKT10:FKT42 FUP10:FUP42 GEL10:GEL42 GOH10:GOH42 GYD10:GYD42 HHZ10:HHZ42 HRV10:HRV42 IBR10:IBR42 ILN10:ILN42 IVJ10:IVJ42 JFF10:JFF42 JPB10:JPB42 JYX10:JYX42 KIT10:KIT42 KSP10:KSP42 LCL10:LCL42 LMH10:LMH42 LWD10:LWD42 MFZ10:MFZ42 MPV10:MPV42 MZR10:MZR42 NJN10:NJN42 NTJ10:NTJ42 ODF10:ODF42 ONB10:ONB42 OWX10:OWX42 PGT10:PGT42 PQP10:PQP42 QAL10:QAL42 QKH10:QKH42 QUD10:QUD42 RDZ10:RDZ42 RNV10:RNV42 RXR10:RXR42 SHN10:SHN42 SRJ10:SRJ42 TBF10:TBF42 TLB10:TLB42 TUX10:TUX42 UET10:UET42 UOP10:UOP42 UYL10:UYL42 VIH10:VIH42 VSD10:VSD42 WBZ10:WBZ42 WLV10:WLV42 WVR10:WVR42 J65546:J65578 JF65546:JF65578 TB65546:TB65578 ACX65546:ACX65578 AMT65546:AMT65578 AWP65546:AWP65578 BGL65546:BGL65578 BQH65546:BQH65578 CAD65546:CAD65578 CJZ65546:CJZ65578 CTV65546:CTV65578 DDR65546:DDR65578 DNN65546:DNN65578 DXJ65546:DXJ65578 EHF65546:EHF65578 ERB65546:ERB65578 FAX65546:FAX65578 FKT65546:FKT65578 FUP65546:FUP65578 GEL65546:GEL65578 GOH65546:GOH65578 GYD65546:GYD65578 HHZ65546:HHZ65578 HRV65546:HRV65578 IBR65546:IBR65578 ILN65546:ILN65578 IVJ65546:IVJ65578 JFF65546:JFF65578 JPB65546:JPB65578 JYX65546:JYX65578 KIT65546:KIT65578 KSP65546:KSP65578 LCL65546:LCL65578 LMH65546:LMH65578 LWD65546:LWD65578 MFZ65546:MFZ65578 MPV65546:MPV65578 MZR65546:MZR65578 NJN65546:NJN65578 NTJ65546:NTJ65578 ODF65546:ODF65578 ONB65546:ONB65578 OWX65546:OWX65578 PGT65546:PGT65578 PQP65546:PQP65578 QAL65546:QAL65578 QKH65546:QKH65578 QUD65546:QUD65578 RDZ65546:RDZ65578 RNV65546:RNV65578 RXR65546:RXR65578 SHN65546:SHN65578 SRJ65546:SRJ65578 TBF65546:TBF65578 TLB65546:TLB65578 TUX65546:TUX65578 UET65546:UET65578 UOP65546:UOP65578 UYL65546:UYL65578 VIH65546:VIH65578 VSD65546:VSD65578 WBZ65546:WBZ65578 WLV65546:WLV65578 WVR65546:WVR65578 J131082:J131114 JF131082:JF131114 TB131082:TB131114 ACX131082:ACX131114 AMT131082:AMT131114 AWP131082:AWP131114 BGL131082:BGL131114 BQH131082:BQH131114 CAD131082:CAD131114 CJZ131082:CJZ131114 CTV131082:CTV131114 DDR131082:DDR131114 DNN131082:DNN131114 DXJ131082:DXJ131114 EHF131082:EHF131114 ERB131082:ERB131114 FAX131082:FAX131114 FKT131082:FKT131114 FUP131082:FUP131114 GEL131082:GEL131114 GOH131082:GOH131114 GYD131082:GYD131114 HHZ131082:HHZ131114 HRV131082:HRV131114 IBR131082:IBR131114 ILN131082:ILN131114 IVJ131082:IVJ131114 JFF131082:JFF131114 JPB131082:JPB131114 JYX131082:JYX131114 KIT131082:KIT131114 KSP131082:KSP131114 LCL131082:LCL131114 LMH131082:LMH131114 LWD131082:LWD131114 MFZ131082:MFZ131114 MPV131082:MPV131114 MZR131082:MZR131114 NJN131082:NJN131114 NTJ131082:NTJ131114 ODF131082:ODF131114 ONB131082:ONB131114 OWX131082:OWX131114 PGT131082:PGT131114 PQP131082:PQP131114 QAL131082:QAL131114 QKH131082:QKH131114 QUD131082:QUD131114 RDZ131082:RDZ131114 RNV131082:RNV131114 RXR131082:RXR131114 SHN131082:SHN131114 SRJ131082:SRJ131114 TBF131082:TBF131114 TLB131082:TLB131114 TUX131082:TUX131114 UET131082:UET131114 UOP131082:UOP131114 UYL131082:UYL131114 VIH131082:VIH131114 VSD131082:VSD131114 WBZ131082:WBZ131114 WLV131082:WLV131114 WVR131082:WVR131114 J196618:J196650 JF196618:JF196650 TB196618:TB196650 ACX196618:ACX196650 AMT196618:AMT196650 AWP196618:AWP196650 BGL196618:BGL196650 BQH196618:BQH196650 CAD196618:CAD196650 CJZ196618:CJZ196650 CTV196618:CTV196650 DDR196618:DDR196650 DNN196618:DNN196650 DXJ196618:DXJ196650 EHF196618:EHF196650 ERB196618:ERB196650 FAX196618:FAX196650 FKT196618:FKT196650 FUP196618:FUP196650 GEL196618:GEL196650 GOH196618:GOH196650 GYD196618:GYD196650 HHZ196618:HHZ196650 HRV196618:HRV196650 IBR196618:IBR196650 ILN196618:ILN196650 IVJ196618:IVJ196650 JFF196618:JFF196650 JPB196618:JPB196650 JYX196618:JYX196650 KIT196618:KIT196650 KSP196618:KSP196650 LCL196618:LCL196650 LMH196618:LMH196650 LWD196618:LWD196650 MFZ196618:MFZ196650 MPV196618:MPV196650 MZR196618:MZR196650 NJN196618:NJN196650 NTJ196618:NTJ196650 ODF196618:ODF196650 ONB196618:ONB196650 OWX196618:OWX196650 PGT196618:PGT196650 PQP196618:PQP196650 QAL196618:QAL196650 QKH196618:QKH196650 QUD196618:QUD196650 RDZ196618:RDZ196650 RNV196618:RNV196650 RXR196618:RXR196650 SHN196618:SHN196650 SRJ196618:SRJ196650 TBF196618:TBF196650 TLB196618:TLB196650 TUX196618:TUX196650 UET196618:UET196650 UOP196618:UOP196650 UYL196618:UYL196650 VIH196618:VIH196650 VSD196618:VSD196650 WBZ196618:WBZ196650 WLV196618:WLV196650 WVR196618:WVR196650 J262154:J262186 JF262154:JF262186 TB262154:TB262186 ACX262154:ACX262186 AMT262154:AMT262186 AWP262154:AWP262186 BGL262154:BGL262186 BQH262154:BQH262186 CAD262154:CAD262186 CJZ262154:CJZ262186 CTV262154:CTV262186 DDR262154:DDR262186 DNN262154:DNN262186 DXJ262154:DXJ262186 EHF262154:EHF262186 ERB262154:ERB262186 FAX262154:FAX262186 FKT262154:FKT262186 FUP262154:FUP262186 GEL262154:GEL262186 GOH262154:GOH262186 GYD262154:GYD262186 HHZ262154:HHZ262186 HRV262154:HRV262186 IBR262154:IBR262186 ILN262154:ILN262186 IVJ262154:IVJ262186 JFF262154:JFF262186 JPB262154:JPB262186 JYX262154:JYX262186 KIT262154:KIT262186 KSP262154:KSP262186 LCL262154:LCL262186 LMH262154:LMH262186 LWD262154:LWD262186 MFZ262154:MFZ262186 MPV262154:MPV262186 MZR262154:MZR262186 NJN262154:NJN262186 NTJ262154:NTJ262186 ODF262154:ODF262186 ONB262154:ONB262186 OWX262154:OWX262186 PGT262154:PGT262186 PQP262154:PQP262186 QAL262154:QAL262186 QKH262154:QKH262186 QUD262154:QUD262186 RDZ262154:RDZ262186 RNV262154:RNV262186 RXR262154:RXR262186 SHN262154:SHN262186 SRJ262154:SRJ262186 TBF262154:TBF262186 TLB262154:TLB262186 TUX262154:TUX262186 UET262154:UET262186 UOP262154:UOP262186 UYL262154:UYL262186 VIH262154:VIH262186 VSD262154:VSD262186 WBZ262154:WBZ262186 WLV262154:WLV262186 WVR262154:WVR262186 J327690:J327722 JF327690:JF327722 TB327690:TB327722 ACX327690:ACX327722 AMT327690:AMT327722 AWP327690:AWP327722 BGL327690:BGL327722 BQH327690:BQH327722 CAD327690:CAD327722 CJZ327690:CJZ327722 CTV327690:CTV327722 DDR327690:DDR327722 DNN327690:DNN327722 DXJ327690:DXJ327722 EHF327690:EHF327722 ERB327690:ERB327722 FAX327690:FAX327722 FKT327690:FKT327722 FUP327690:FUP327722 GEL327690:GEL327722 GOH327690:GOH327722 GYD327690:GYD327722 HHZ327690:HHZ327722 HRV327690:HRV327722 IBR327690:IBR327722 ILN327690:ILN327722 IVJ327690:IVJ327722 JFF327690:JFF327722 JPB327690:JPB327722 JYX327690:JYX327722 KIT327690:KIT327722 KSP327690:KSP327722 LCL327690:LCL327722 LMH327690:LMH327722 LWD327690:LWD327722 MFZ327690:MFZ327722 MPV327690:MPV327722 MZR327690:MZR327722 NJN327690:NJN327722 NTJ327690:NTJ327722 ODF327690:ODF327722 ONB327690:ONB327722 OWX327690:OWX327722 PGT327690:PGT327722 PQP327690:PQP327722 QAL327690:QAL327722 QKH327690:QKH327722 QUD327690:QUD327722 RDZ327690:RDZ327722 RNV327690:RNV327722 RXR327690:RXR327722 SHN327690:SHN327722 SRJ327690:SRJ327722 TBF327690:TBF327722 TLB327690:TLB327722 TUX327690:TUX327722 UET327690:UET327722 UOP327690:UOP327722 UYL327690:UYL327722 VIH327690:VIH327722 VSD327690:VSD327722 WBZ327690:WBZ327722 WLV327690:WLV327722 WVR327690:WVR327722 J393226:J393258 JF393226:JF393258 TB393226:TB393258 ACX393226:ACX393258 AMT393226:AMT393258 AWP393226:AWP393258 BGL393226:BGL393258 BQH393226:BQH393258 CAD393226:CAD393258 CJZ393226:CJZ393258 CTV393226:CTV393258 DDR393226:DDR393258 DNN393226:DNN393258 DXJ393226:DXJ393258 EHF393226:EHF393258 ERB393226:ERB393258 FAX393226:FAX393258 FKT393226:FKT393258 FUP393226:FUP393258 GEL393226:GEL393258 GOH393226:GOH393258 GYD393226:GYD393258 HHZ393226:HHZ393258 HRV393226:HRV393258 IBR393226:IBR393258 ILN393226:ILN393258 IVJ393226:IVJ393258 JFF393226:JFF393258 JPB393226:JPB393258 JYX393226:JYX393258 KIT393226:KIT393258 KSP393226:KSP393258 LCL393226:LCL393258 LMH393226:LMH393258 LWD393226:LWD393258 MFZ393226:MFZ393258 MPV393226:MPV393258 MZR393226:MZR393258 NJN393226:NJN393258 NTJ393226:NTJ393258 ODF393226:ODF393258 ONB393226:ONB393258 OWX393226:OWX393258 PGT393226:PGT393258 PQP393226:PQP393258 QAL393226:QAL393258 QKH393226:QKH393258 QUD393226:QUD393258 RDZ393226:RDZ393258 RNV393226:RNV393258 RXR393226:RXR393258 SHN393226:SHN393258 SRJ393226:SRJ393258 TBF393226:TBF393258 TLB393226:TLB393258 TUX393226:TUX393258 UET393226:UET393258 UOP393226:UOP393258 UYL393226:UYL393258 VIH393226:VIH393258 VSD393226:VSD393258 WBZ393226:WBZ393258 WLV393226:WLV393258 WVR393226:WVR393258 J458762:J458794 JF458762:JF458794 TB458762:TB458794 ACX458762:ACX458794 AMT458762:AMT458794 AWP458762:AWP458794 BGL458762:BGL458794 BQH458762:BQH458794 CAD458762:CAD458794 CJZ458762:CJZ458794 CTV458762:CTV458794 DDR458762:DDR458794 DNN458762:DNN458794 DXJ458762:DXJ458794 EHF458762:EHF458794 ERB458762:ERB458794 FAX458762:FAX458794 FKT458762:FKT458794 FUP458762:FUP458794 GEL458762:GEL458794 GOH458762:GOH458794 GYD458762:GYD458794 HHZ458762:HHZ458794 HRV458762:HRV458794 IBR458762:IBR458794 ILN458762:ILN458794 IVJ458762:IVJ458794 JFF458762:JFF458794 JPB458762:JPB458794 JYX458762:JYX458794 KIT458762:KIT458794 KSP458762:KSP458794 LCL458762:LCL458794 LMH458762:LMH458794 LWD458762:LWD458794 MFZ458762:MFZ458794 MPV458762:MPV458794 MZR458762:MZR458794 NJN458762:NJN458794 NTJ458762:NTJ458794 ODF458762:ODF458794 ONB458762:ONB458794 OWX458762:OWX458794 PGT458762:PGT458794 PQP458762:PQP458794 QAL458762:QAL458794 QKH458762:QKH458794 QUD458762:QUD458794 RDZ458762:RDZ458794 RNV458762:RNV458794 RXR458762:RXR458794 SHN458762:SHN458794 SRJ458762:SRJ458794 TBF458762:TBF458794 TLB458762:TLB458794 TUX458762:TUX458794 UET458762:UET458794 UOP458762:UOP458794 UYL458762:UYL458794 VIH458762:VIH458794 VSD458762:VSD458794 WBZ458762:WBZ458794 WLV458762:WLV458794 WVR458762:WVR458794 J524298:J524330 JF524298:JF524330 TB524298:TB524330 ACX524298:ACX524330 AMT524298:AMT524330 AWP524298:AWP524330 BGL524298:BGL524330 BQH524298:BQH524330 CAD524298:CAD524330 CJZ524298:CJZ524330 CTV524298:CTV524330 DDR524298:DDR524330 DNN524298:DNN524330 DXJ524298:DXJ524330 EHF524298:EHF524330 ERB524298:ERB524330 FAX524298:FAX524330 FKT524298:FKT524330 FUP524298:FUP524330 GEL524298:GEL524330 GOH524298:GOH524330 GYD524298:GYD524330 HHZ524298:HHZ524330 HRV524298:HRV524330 IBR524298:IBR524330 ILN524298:ILN524330 IVJ524298:IVJ524330 JFF524298:JFF524330 JPB524298:JPB524330 JYX524298:JYX524330 KIT524298:KIT524330 KSP524298:KSP524330 LCL524298:LCL524330 LMH524298:LMH524330 LWD524298:LWD524330 MFZ524298:MFZ524330 MPV524298:MPV524330 MZR524298:MZR524330 NJN524298:NJN524330 NTJ524298:NTJ524330 ODF524298:ODF524330 ONB524298:ONB524330 OWX524298:OWX524330 PGT524298:PGT524330 PQP524298:PQP524330 QAL524298:QAL524330 QKH524298:QKH524330 QUD524298:QUD524330 RDZ524298:RDZ524330 RNV524298:RNV524330 RXR524298:RXR524330 SHN524298:SHN524330 SRJ524298:SRJ524330 TBF524298:TBF524330 TLB524298:TLB524330 TUX524298:TUX524330 UET524298:UET524330 UOP524298:UOP524330 UYL524298:UYL524330 VIH524298:VIH524330 VSD524298:VSD524330 WBZ524298:WBZ524330 WLV524298:WLV524330 WVR524298:WVR524330 J589834:J589866 JF589834:JF589866 TB589834:TB589866 ACX589834:ACX589866 AMT589834:AMT589866 AWP589834:AWP589866 BGL589834:BGL589866 BQH589834:BQH589866 CAD589834:CAD589866 CJZ589834:CJZ589866 CTV589834:CTV589866 DDR589834:DDR589866 DNN589834:DNN589866 DXJ589834:DXJ589866 EHF589834:EHF589866 ERB589834:ERB589866 FAX589834:FAX589866 FKT589834:FKT589866 FUP589834:FUP589866 GEL589834:GEL589866 GOH589834:GOH589866 GYD589834:GYD589866 HHZ589834:HHZ589866 HRV589834:HRV589866 IBR589834:IBR589866 ILN589834:ILN589866 IVJ589834:IVJ589866 JFF589834:JFF589866 JPB589834:JPB589866 JYX589834:JYX589866 KIT589834:KIT589866 KSP589834:KSP589866 LCL589834:LCL589866 LMH589834:LMH589866 LWD589834:LWD589866 MFZ589834:MFZ589866 MPV589834:MPV589866 MZR589834:MZR589866 NJN589834:NJN589866 NTJ589834:NTJ589866 ODF589834:ODF589866 ONB589834:ONB589866 OWX589834:OWX589866 PGT589834:PGT589866 PQP589834:PQP589866 QAL589834:QAL589866 QKH589834:QKH589866 QUD589834:QUD589866 RDZ589834:RDZ589866 RNV589834:RNV589866 RXR589834:RXR589866 SHN589834:SHN589866 SRJ589834:SRJ589866 TBF589834:TBF589866 TLB589834:TLB589866 TUX589834:TUX589866 UET589834:UET589866 UOP589834:UOP589866 UYL589834:UYL589866 VIH589834:VIH589866 VSD589834:VSD589866 WBZ589834:WBZ589866 WLV589834:WLV589866 WVR589834:WVR589866 J655370:J655402 JF655370:JF655402 TB655370:TB655402 ACX655370:ACX655402 AMT655370:AMT655402 AWP655370:AWP655402 BGL655370:BGL655402 BQH655370:BQH655402 CAD655370:CAD655402 CJZ655370:CJZ655402 CTV655370:CTV655402 DDR655370:DDR655402 DNN655370:DNN655402 DXJ655370:DXJ655402 EHF655370:EHF655402 ERB655370:ERB655402 FAX655370:FAX655402 FKT655370:FKT655402 FUP655370:FUP655402 GEL655370:GEL655402 GOH655370:GOH655402 GYD655370:GYD655402 HHZ655370:HHZ655402 HRV655370:HRV655402 IBR655370:IBR655402 ILN655370:ILN655402 IVJ655370:IVJ655402 JFF655370:JFF655402 JPB655370:JPB655402 JYX655370:JYX655402 KIT655370:KIT655402 KSP655370:KSP655402 LCL655370:LCL655402 LMH655370:LMH655402 LWD655370:LWD655402 MFZ655370:MFZ655402 MPV655370:MPV655402 MZR655370:MZR655402 NJN655370:NJN655402 NTJ655370:NTJ655402 ODF655370:ODF655402 ONB655370:ONB655402 OWX655370:OWX655402 PGT655370:PGT655402 PQP655370:PQP655402 QAL655370:QAL655402 QKH655370:QKH655402 QUD655370:QUD655402 RDZ655370:RDZ655402 RNV655370:RNV655402 RXR655370:RXR655402 SHN655370:SHN655402 SRJ655370:SRJ655402 TBF655370:TBF655402 TLB655370:TLB655402 TUX655370:TUX655402 UET655370:UET655402 UOP655370:UOP655402 UYL655370:UYL655402 VIH655370:VIH655402 VSD655370:VSD655402 WBZ655370:WBZ655402 WLV655370:WLV655402 WVR655370:WVR655402 J720906:J720938 JF720906:JF720938 TB720906:TB720938 ACX720906:ACX720938 AMT720906:AMT720938 AWP720906:AWP720938 BGL720906:BGL720938 BQH720906:BQH720938 CAD720906:CAD720938 CJZ720906:CJZ720938 CTV720906:CTV720938 DDR720906:DDR720938 DNN720906:DNN720938 DXJ720906:DXJ720938 EHF720906:EHF720938 ERB720906:ERB720938 FAX720906:FAX720938 FKT720906:FKT720938 FUP720906:FUP720938 GEL720906:GEL720938 GOH720906:GOH720938 GYD720906:GYD720938 HHZ720906:HHZ720938 HRV720906:HRV720938 IBR720906:IBR720938 ILN720906:ILN720938 IVJ720906:IVJ720938 JFF720906:JFF720938 JPB720906:JPB720938 JYX720906:JYX720938 KIT720906:KIT720938 KSP720906:KSP720938 LCL720906:LCL720938 LMH720906:LMH720938 LWD720906:LWD720938 MFZ720906:MFZ720938 MPV720906:MPV720938 MZR720906:MZR720938 NJN720906:NJN720938 NTJ720906:NTJ720938 ODF720906:ODF720938 ONB720906:ONB720938 OWX720906:OWX720938 PGT720906:PGT720938 PQP720906:PQP720938 QAL720906:QAL720938 QKH720906:QKH720938 QUD720906:QUD720938 RDZ720906:RDZ720938 RNV720906:RNV720938 RXR720906:RXR720938 SHN720906:SHN720938 SRJ720906:SRJ720938 TBF720906:TBF720938 TLB720906:TLB720938 TUX720906:TUX720938 UET720906:UET720938 UOP720906:UOP720938 UYL720906:UYL720938 VIH720906:VIH720938 VSD720906:VSD720938 WBZ720906:WBZ720938 WLV720906:WLV720938 WVR720906:WVR720938 J786442:J786474 JF786442:JF786474 TB786442:TB786474 ACX786442:ACX786474 AMT786442:AMT786474 AWP786442:AWP786474 BGL786442:BGL786474 BQH786442:BQH786474 CAD786442:CAD786474 CJZ786442:CJZ786474 CTV786442:CTV786474 DDR786442:DDR786474 DNN786442:DNN786474 DXJ786442:DXJ786474 EHF786442:EHF786474 ERB786442:ERB786474 FAX786442:FAX786474 FKT786442:FKT786474 FUP786442:FUP786474 GEL786442:GEL786474 GOH786442:GOH786474 GYD786442:GYD786474 HHZ786442:HHZ786474 HRV786442:HRV786474 IBR786442:IBR786474 ILN786442:ILN786474 IVJ786442:IVJ786474 JFF786442:JFF786474 JPB786442:JPB786474 JYX786442:JYX786474 KIT786442:KIT786474 KSP786442:KSP786474 LCL786442:LCL786474 LMH786442:LMH786474 LWD786442:LWD786474 MFZ786442:MFZ786474 MPV786442:MPV786474 MZR786442:MZR786474 NJN786442:NJN786474 NTJ786442:NTJ786474 ODF786442:ODF786474 ONB786442:ONB786474 OWX786442:OWX786474 PGT786442:PGT786474 PQP786442:PQP786474 QAL786442:QAL786474 QKH786442:QKH786474 QUD786442:QUD786474 RDZ786442:RDZ786474 RNV786442:RNV786474 RXR786442:RXR786474 SHN786442:SHN786474 SRJ786442:SRJ786474 TBF786442:TBF786474 TLB786442:TLB786474 TUX786442:TUX786474 UET786442:UET786474 UOP786442:UOP786474 UYL786442:UYL786474 VIH786442:VIH786474 VSD786442:VSD786474 WBZ786442:WBZ786474 WLV786442:WLV786474 WVR786442:WVR786474 J851978:J852010 JF851978:JF852010 TB851978:TB852010 ACX851978:ACX852010 AMT851978:AMT852010 AWP851978:AWP852010 BGL851978:BGL852010 BQH851978:BQH852010 CAD851978:CAD852010 CJZ851978:CJZ852010 CTV851978:CTV852010 DDR851978:DDR852010 DNN851978:DNN852010 DXJ851978:DXJ852010 EHF851978:EHF852010 ERB851978:ERB852010 FAX851978:FAX852010 FKT851978:FKT852010 FUP851978:FUP852010 GEL851978:GEL852010 GOH851978:GOH852010 GYD851978:GYD852010 HHZ851978:HHZ852010 HRV851978:HRV852010 IBR851978:IBR852010 ILN851978:ILN852010 IVJ851978:IVJ852010 JFF851978:JFF852010 JPB851978:JPB852010 JYX851978:JYX852010 KIT851978:KIT852010 KSP851978:KSP852010 LCL851978:LCL852010 LMH851978:LMH852010 LWD851978:LWD852010 MFZ851978:MFZ852010 MPV851978:MPV852010 MZR851978:MZR852010 NJN851978:NJN852010 NTJ851978:NTJ852010 ODF851978:ODF852010 ONB851978:ONB852010 OWX851978:OWX852010 PGT851978:PGT852010 PQP851978:PQP852010 QAL851978:QAL852010 QKH851978:QKH852010 QUD851978:QUD852010 RDZ851978:RDZ852010 RNV851978:RNV852010 RXR851978:RXR852010 SHN851978:SHN852010 SRJ851978:SRJ852010 TBF851978:TBF852010 TLB851978:TLB852010 TUX851978:TUX852010 UET851978:UET852010 UOP851978:UOP852010 UYL851978:UYL852010 VIH851978:VIH852010 VSD851978:VSD852010 WBZ851978:WBZ852010 WLV851978:WLV852010 WVR851978:WVR852010 J917514:J917546 JF917514:JF917546 TB917514:TB917546 ACX917514:ACX917546 AMT917514:AMT917546 AWP917514:AWP917546 BGL917514:BGL917546 BQH917514:BQH917546 CAD917514:CAD917546 CJZ917514:CJZ917546 CTV917514:CTV917546 DDR917514:DDR917546 DNN917514:DNN917546 DXJ917514:DXJ917546 EHF917514:EHF917546 ERB917514:ERB917546 FAX917514:FAX917546 FKT917514:FKT917546 FUP917514:FUP917546 GEL917514:GEL917546 GOH917514:GOH917546 GYD917514:GYD917546 HHZ917514:HHZ917546 HRV917514:HRV917546 IBR917514:IBR917546 ILN917514:ILN917546 IVJ917514:IVJ917546 JFF917514:JFF917546 JPB917514:JPB917546 JYX917514:JYX917546 KIT917514:KIT917546 KSP917514:KSP917546 LCL917514:LCL917546 LMH917514:LMH917546 LWD917514:LWD917546 MFZ917514:MFZ917546 MPV917514:MPV917546 MZR917514:MZR917546 NJN917514:NJN917546 NTJ917514:NTJ917546 ODF917514:ODF917546 ONB917514:ONB917546 OWX917514:OWX917546 PGT917514:PGT917546 PQP917514:PQP917546 QAL917514:QAL917546 QKH917514:QKH917546 QUD917514:QUD917546 RDZ917514:RDZ917546 RNV917514:RNV917546 RXR917514:RXR917546 SHN917514:SHN917546 SRJ917514:SRJ917546 TBF917514:TBF917546 TLB917514:TLB917546 TUX917514:TUX917546 UET917514:UET917546 UOP917514:UOP917546 UYL917514:UYL917546 VIH917514:VIH917546 VSD917514:VSD917546 WBZ917514:WBZ917546 WLV917514:WLV917546 WVR917514:WVR917546 J983050:J983082 JF983050:JF983082 TB983050:TB983082 ACX983050:ACX983082 AMT983050:AMT983082 AWP983050:AWP983082 BGL983050:BGL983082 BQH983050:BQH983082 CAD983050:CAD983082 CJZ983050:CJZ983082 CTV983050:CTV983082 DDR983050:DDR983082 DNN983050:DNN983082 DXJ983050:DXJ983082 EHF983050:EHF983082 ERB983050:ERB983082 FAX983050:FAX983082 FKT983050:FKT983082 FUP983050:FUP983082 GEL983050:GEL983082 GOH983050:GOH983082 GYD983050:GYD983082 HHZ983050:HHZ983082 HRV983050:HRV983082 IBR983050:IBR983082 ILN983050:ILN983082 IVJ983050:IVJ983082 JFF983050:JFF983082 JPB983050:JPB983082 JYX983050:JYX983082 KIT983050:KIT983082 KSP983050:KSP983082 LCL983050:LCL983082 LMH983050:LMH983082 LWD983050:LWD983082 MFZ983050:MFZ983082 MPV983050:MPV983082 MZR983050:MZR983082 NJN983050:NJN983082 NTJ983050:NTJ983082 ODF983050:ODF983082 ONB983050:ONB983082 OWX983050:OWX983082 PGT983050:PGT983082 PQP983050:PQP983082 QAL983050:QAL983082 QKH983050:QKH983082 QUD983050:QUD983082 RDZ983050:RDZ983082 RNV983050:RNV983082 RXR983050:RXR983082 SHN983050:SHN983082 SRJ983050:SRJ983082 TBF983050:TBF983082 TLB983050:TLB983082 TUX983050:TUX983082 UET983050:UET983082 UOP983050:UOP983082 UYL983050:UYL983082 VIH983050:VIH983082 VSD983050:VSD983082 WBZ983050:WBZ983082 WLV983050:WLV983082 WVR983050:WVR983082 L10:L42 JH10:JH42 TD10:TD42 ACZ10:ACZ42 AMV10:AMV42 AWR10:AWR42 BGN10:BGN42 BQJ10:BQJ42 CAF10:CAF42 CKB10:CKB42 CTX10:CTX42 DDT10:DDT42 DNP10:DNP42 DXL10:DXL42 EHH10:EHH42 ERD10:ERD42 FAZ10:FAZ42 FKV10:FKV42 FUR10:FUR42 GEN10:GEN42 GOJ10:GOJ42 GYF10:GYF42 HIB10:HIB42 HRX10:HRX42 IBT10:IBT42 ILP10:ILP42 IVL10:IVL42 JFH10:JFH42 JPD10:JPD42 JYZ10:JYZ42 KIV10:KIV42 KSR10:KSR42 LCN10:LCN42 LMJ10:LMJ42 LWF10:LWF42 MGB10:MGB42 MPX10:MPX42 MZT10:MZT42 NJP10:NJP42 NTL10:NTL42 ODH10:ODH42 OND10:OND42 OWZ10:OWZ42 PGV10:PGV42 PQR10:PQR42 QAN10:QAN42 QKJ10:QKJ42 QUF10:QUF42 REB10:REB42 RNX10:RNX42 RXT10:RXT42 SHP10:SHP42 SRL10:SRL42 TBH10:TBH42 TLD10:TLD42 TUZ10:TUZ42 UEV10:UEV42 UOR10:UOR42 UYN10:UYN42 VIJ10:VIJ42 VSF10:VSF42 WCB10:WCB42 WLX10:WLX42 WVT10:WVT42 L65546:L65578 JH65546:JH65578 TD65546:TD65578 ACZ65546:ACZ65578 AMV65546:AMV65578 AWR65546:AWR65578 BGN65546:BGN65578 BQJ65546:BQJ65578 CAF65546:CAF65578 CKB65546:CKB65578 CTX65546:CTX65578 DDT65546:DDT65578 DNP65546:DNP65578 DXL65546:DXL65578 EHH65546:EHH65578 ERD65546:ERD65578 FAZ65546:FAZ65578 FKV65546:FKV65578 FUR65546:FUR65578 GEN65546:GEN65578 GOJ65546:GOJ65578 GYF65546:GYF65578 HIB65546:HIB65578 HRX65546:HRX65578 IBT65546:IBT65578 ILP65546:ILP65578 IVL65546:IVL65578 JFH65546:JFH65578 JPD65546:JPD65578 JYZ65546:JYZ65578 KIV65546:KIV65578 KSR65546:KSR65578 LCN65546:LCN65578 LMJ65546:LMJ65578 LWF65546:LWF65578 MGB65546:MGB65578 MPX65546:MPX65578 MZT65546:MZT65578 NJP65546:NJP65578 NTL65546:NTL65578 ODH65546:ODH65578 OND65546:OND65578 OWZ65546:OWZ65578 PGV65546:PGV65578 PQR65546:PQR65578 QAN65546:QAN65578 QKJ65546:QKJ65578 QUF65546:QUF65578 REB65546:REB65578 RNX65546:RNX65578 RXT65546:RXT65578 SHP65546:SHP65578 SRL65546:SRL65578 TBH65546:TBH65578 TLD65546:TLD65578 TUZ65546:TUZ65578 UEV65546:UEV65578 UOR65546:UOR65578 UYN65546:UYN65578 VIJ65546:VIJ65578 VSF65546:VSF65578 WCB65546:WCB65578 WLX65546:WLX65578 WVT65546:WVT65578 L131082:L131114 JH131082:JH131114 TD131082:TD131114 ACZ131082:ACZ131114 AMV131082:AMV131114 AWR131082:AWR131114 BGN131082:BGN131114 BQJ131082:BQJ131114 CAF131082:CAF131114 CKB131082:CKB131114 CTX131082:CTX131114 DDT131082:DDT131114 DNP131082:DNP131114 DXL131082:DXL131114 EHH131082:EHH131114 ERD131082:ERD131114 FAZ131082:FAZ131114 FKV131082:FKV131114 FUR131082:FUR131114 GEN131082:GEN131114 GOJ131082:GOJ131114 GYF131082:GYF131114 HIB131082:HIB131114 HRX131082:HRX131114 IBT131082:IBT131114 ILP131082:ILP131114 IVL131082:IVL131114 JFH131082:JFH131114 JPD131082:JPD131114 JYZ131082:JYZ131114 KIV131082:KIV131114 KSR131082:KSR131114 LCN131082:LCN131114 LMJ131082:LMJ131114 LWF131082:LWF131114 MGB131082:MGB131114 MPX131082:MPX131114 MZT131082:MZT131114 NJP131082:NJP131114 NTL131082:NTL131114 ODH131082:ODH131114 OND131082:OND131114 OWZ131082:OWZ131114 PGV131082:PGV131114 PQR131082:PQR131114 QAN131082:QAN131114 QKJ131082:QKJ131114 QUF131082:QUF131114 REB131082:REB131114 RNX131082:RNX131114 RXT131082:RXT131114 SHP131082:SHP131114 SRL131082:SRL131114 TBH131082:TBH131114 TLD131082:TLD131114 TUZ131082:TUZ131114 UEV131082:UEV131114 UOR131082:UOR131114 UYN131082:UYN131114 VIJ131082:VIJ131114 VSF131082:VSF131114 WCB131082:WCB131114 WLX131082:WLX131114 WVT131082:WVT131114 L196618:L196650 JH196618:JH196650 TD196618:TD196650 ACZ196618:ACZ196650 AMV196618:AMV196650 AWR196618:AWR196650 BGN196618:BGN196650 BQJ196618:BQJ196650 CAF196618:CAF196650 CKB196618:CKB196650 CTX196618:CTX196650 DDT196618:DDT196650 DNP196618:DNP196650 DXL196618:DXL196650 EHH196618:EHH196650 ERD196618:ERD196650 FAZ196618:FAZ196650 FKV196618:FKV196650 FUR196618:FUR196650 GEN196618:GEN196650 GOJ196618:GOJ196650 GYF196618:GYF196650 HIB196618:HIB196650 HRX196618:HRX196650 IBT196618:IBT196650 ILP196618:ILP196650 IVL196618:IVL196650 JFH196618:JFH196650 JPD196618:JPD196650 JYZ196618:JYZ196650 KIV196618:KIV196650 KSR196618:KSR196650 LCN196618:LCN196650 LMJ196618:LMJ196650 LWF196618:LWF196650 MGB196618:MGB196650 MPX196618:MPX196650 MZT196618:MZT196650 NJP196618:NJP196650 NTL196618:NTL196650 ODH196618:ODH196650 OND196618:OND196650 OWZ196618:OWZ196650 PGV196618:PGV196650 PQR196618:PQR196650 QAN196618:QAN196650 QKJ196618:QKJ196650 QUF196618:QUF196650 REB196618:REB196650 RNX196618:RNX196650 RXT196618:RXT196650 SHP196618:SHP196650 SRL196618:SRL196650 TBH196618:TBH196650 TLD196618:TLD196650 TUZ196618:TUZ196650 UEV196618:UEV196650 UOR196618:UOR196650 UYN196618:UYN196650 VIJ196618:VIJ196650 VSF196618:VSF196650 WCB196618:WCB196650 WLX196618:WLX196650 WVT196618:WVT196650 L262154:L262186 JH262154:JH262186 TD262154:TD262186 ACZ262154:ACZ262186 AMV262154:AMV262186 AWR262154:AWR262186 BGN262154:BGN262186 BQJ262154:BQJ262186 CAF262154:CAF262186 CKB262154:CKB262186 CTX262154:CTX262186 DDT262154:DDT262186 DNP262154:DNP262186 DXL262154:DXL262186 EHH262154:EHH262186 ERD262154:ERD262186 FAZ262154:FAZ262186 FKV262154:FKV262186 FUR262154:FUR262186 GEN262154:GEN262186 GOJ262154:GOJ262186 GYF262154:GYF262186 HIB262154:HIB262186 HRX262154:HRX262186 IBT262154:IBT262186 ILP262154:ILP262186 IVL262154:IVL262186 JFH262154:JFH262186 JPD262154:JPD262186 JYZ262154:JYZ262186 KIV262154:KIV262186 KSR262154:KSR262186 LCN262154:LCN262186 LMJ262154:LMJ262186 LWF262154:LWF262186 MGB262154:MGB262186 MPX262154:MPX262186 MZT262154:MZT262186 NJP262154:NJP262186 NTL262154:NTL262186 ODH262154:ODH262186 OND262154:OND262186 OWZ262154:OWZ262186 PGV262154:PGV262186 PQR262154:PQR262186 QAN262154:QAN262186 QKJ262154:QKJ262186 QUF262154:QUF262186 REB262154:REB262186 RNX262154:RNX262186 RXT262154:RXT262186 SHP262154:SHP262186 SRL262154:SRL262186 TBH262154:TBH262186 TLD262154:TLD262186 TUZ262154:TUZ262186 UEV262154:UEV262186 UOR262154:UOR262186 UYN262154:UYN262186 VIJ262154:VIJ262186 VSF262154:VSF262186 WCB262154:WCB262186 WLX262154:WLX262186 WVT262154:WVT262186 L327690:L327722 JH327690:JH327722 TD327690:TD327722 ACZ327690:ACZ327722 AMV327690:AMV327722 AWR327690:AWR327722 BGN327690:BGN327722 BQJ327690:BQJ327722 CAF327690:CAF327722 CKB327690:CKB327722 CTX327690:CTX327722 DDT327690:DDT327722 DNP327690:DNP327722 DXL327690:DXL327722 EHH327690:EHH327722 ERD327690:ERD327722 FAZ327690:FAZ327722 FKV327690:FKV327722 FUR327690:FUR327722 GEN327690:GEN327722 GOJ327690:GOJ327722 GYF327690:GYF327722 HIB327690:HIB327722 HRX327690:HRX327722 IBT327690:IBT327722 ILP327690:ILP327722 IVL327690:IVL327722 JFH327690:JFH327722 JPD327690:JPD327722 JYZ327690:JYZ327722 KIV327690:KIV327722 KSR327690:KSR327722 LCN327690:LCN327722 LMJ327690:LMJ327722 LWF327690:LWF327722 MGB327690:MGB327722 MPX327690:MPX327722 MZT327690:MZT327722 NJP327690:NJP327722 NTL327690:NTL327722 ODH327690:ODH327722 OND327690:OND327722 OWZ327690:OWZ327722 PGV327690:PGV327722 PQR327690:PQR327722 QAN327690:QAN327722 QKJ327690:QKJ327722 QUF327690:QUF327722 REB327690:REB327722 RNX327690:RNX327722 RXT327690:RXT327722 SHP327690:SHP327722 SRL327690:SRL327722 TBH327690:TBH327722 TLD327690:TLD327722 TUZ327690:TUZ327722 UEV327690:UEV327722 UOR327690:UOR327722 UYN327690:UYN327722 VIJ327690:VIJ327722 VSF327690:VSF327722 WCB327690:WCB327722 WLX327690:WLX327722 WVT327690:WVT327722 L393226:L393258 JH393226:JH393258 TD393226:TD393258 ACZ393226:ACZ393258 AMV393226:AMV393258 AWR393226:AWR393258 BGN393226:BGN393258 BQJ393226:BQJ393258 CAF393226:CAF393258 CKB393226:CKB393258 CTX393226:CTX393258 DDT393226:DDT393258 DNP393226:DNP393258 DXL393226:DXL393258 EHH393226:EHH393258 ERD393226:ERD393258 FAZ393226:FAZ393258 FKV393226:FKV393258 FUR393226:FUR393258 GEN393226:GEN393258 GOJ393226:GOJ393258 GYF393226:GYF393258 HIB393226:HIB393258 HRX393226:HRX393258 IBT393226:IBT393258 ILP393226:ILP393258 IVL393226:IVL393258 JFH393226:JFH393258 JPD393226:JPD393258 JYZ393226:JYZ393258 KIV393226:KIV393258 KSR393226:KSR393258 LCN393226:LCN393258 LMJ393226:LMJ393258 LWF393226:LWF393258 MGB393226:MGB393258 MPX393226:MPX393258 MZT393226:MZT393258 NJP393226:NJP393258 NTL393226:NTL393258 ODH393226:ODH393258 OND393226:OND393258 OWZ393226:OWZ393258 PGV393226:PGV393258 PQR393226:PQR393258 QAN393226:QAN393258 QKJ393226:QKJ393258 QUF393226:QUF393258 REB393226:REB393258 RNX393226:RNX393258 RXT393226:RXT393258 SHP393226:SHP393258 SRL393226:SRL393258 TBH393226:TBH393258 TLD393226:TLD393258 TUZ393226:TUZ393258 UEV393226:UEV393258 UOR393226:UOR393258 UYN393226:UYN393258 VIJ393226:VIJ393258 VSF393226:VSF393258 WCB393226:WCB393258 WLX393226:WLX393258 WVT393226:WVT393258 L458762:L458794 JH458762:JH458794 TD458762:TD458794 ACZ458762:ACZ458794 AMV458762:AMV458794 AWR458762:AWR458794 BGN458762:BGN458794 BQJ458762:BQJ458794 CAF458762:CAF458794 CKB458762:CKB458794 CTX458762:CTX458794 DDT458762:DDT458794 DNP458762:DNP458794 DXL458762:DXL458794 EHH458762:EHH458794 ERD458762:ERD458794 FAZ458762:FAZ458794 FKV458762:FKV458794 FUR458762:FUR458794 GEN458762:GEN458794 GOJ458762:GOJ458794 GYF458762:GYF458794 HIB458762:HIB458794 HRX458762:HRX458794 IBT458762:IBT458794 ILP458762:ILP458794 IVL458762:IVL458794 JFH458762:JFH458794 JPD458762:JPD458794 JYZ458762:JYZ458794 KIV458762:KIV458794 KSR458762:KSR458794 LCN458762:LCN458794 LMJ458762:LMJ458794 LWF458762:LWF458794 MGB458762:MGB458794 MPX458762:MPX458794 MZT458762:MZT458794 NJP458762:NJP458794 NTL458762:NTL458794 ODH458762:ODH458794 OND458762:OND458794 OWZ458762:OWZ458794 PGV458762:PGV458794 PQR458762:PQR458794 QAN458762:QAN458794 QKJ458762:QKJ458794 QUF458762:QUF458794 REB458762:REB458794 RNX458762:RNX458794 RXT458762:RXT458794 SHP458762:SHP458794 SRL458762:SRL458794 TBH458762:TBH458794 TLD458762:TLD458794 TUZ458762:TUZ458794 UEV458762:UEV458794 UOR458762:UOR458794 UYN458762:UYN458794 VIJ458762:VIJ458794 VSF458762:VSF458794 WCB458762:WCB458794 WLX458762:WLX458794 WVT458762:WVT458794 L524298:L524330 JH524298:JH524330 TD524298:TD524330 ACZ524298:ACZ524330 AMV524298:AMV524330 AWR524298:AWR524330 BGN524298:BGN524330 BQJ524298:BQJ524330 CAF524298:CAF524330 CKB524298:CKB524330 CTX524298:CTX524330 DDT524298:DDT524330 DNP524298:DNP524330 DXL524298:DXL524330 EHH524298:EHH524330 ERD524298:ERD524330 FAZ524298:FAZ524330 FKV524298:FKV524330 FUR524298:FUR524330 GEN524298:GEN524330 GOJ524298:GOJ524330 GYF524298:GYF524330 HIB524298:HIB524330 HRX524298:HRX524330 IBT524298:IBT524330 ILP524298:ILP524330 IVL524298:IVL524330 JFH524298:JFH524330 JPD524298:JPD524330 JYZ524298:JYZ524330 KIV524298:KIV524330 KSR524298:KSR524330 LCN524298:LCN524330 LMJ524298:LMJ524330 LWF524298:LWF524330 MGB524298:MGB524330 MPX524298:MPX524330 MZT524298:MZT524330 NJP524298:NJP524330 NTL524298:NTL524330 ODH524298:ODH524330 OND524298:OND524330 OWZ524298:OWZ524330 PGV524298:PGV524330 PQR524298:PQR524330 QAN524298:QAN524330 QKJ524298:QKJ524330 QUF524298:QUF524330 REB524298:REB524330 RNX524298:RNX524330 RXT524298:RXT524330 SHP524298:SHP524330 SRL524298:SRL524330 TBH524298:TBH524330 TLD524298:TLD524330 TUZ524298:TUZ524330 UEV524298:UEV524330 UOR524298:UOR524330 UYN524298:UYN524330 VIJ524298:VIJ524330 VSF524298:VSF524330 WCB524298:WCB524330 WLX524298:WLX524330 WVT524298:WVT524330 L589834:L589866 JH589834:JH589866 TD589834:TD589866 ACZ589834:ACZ589866 AMV589834:AMV589866 AWR589834:AWR589866 BGN589834:BGN589866 BQJ589834:BQJ589866 CAF589834:CAF589866 CKB589834:CKB589866 CTX589834:CTX589866 DDT589834:DDT589866 DNP589834:DNP589866 DXL589834:DXL589866 EHH589834:EHH589866 ERD589834:ERD589866 FAZ589834:FAZ589866 FKV589834:FKV589866 FUR589834:FUR589866 GEN589834:GEN589866 GOJ589834:GOJ589866 GYF589834:GYF589866 HIB589834:HIB589866 HRX589834:HRX589866 IBT589834:IBT589866 ILP589834:ILP589866 IVL589834:IVL589866 JFH589834:JFH589866 JPD589834:JPD589866 JYZ589834:JYZ589866 KIV589834:KIV589866 KSR589834:KSR589866 LCN589834:LCN589866 LMJ589834:LMJ589866 LWF589834:LWF589866 MGB589834:MGB589866 MPX589834:MPX589866 MZT589834:MZT589866 NJP589834:NJP589866 NTL589834:NTL589866 ODH589834:ODH589866 OND589834:OND589866 OWZ589834:OWZ589866 PGV589834:PGV589866 PQR589834:PQR589866 QAN589834:QAN589866 QKJ589834:QKJ589866 QUF589834:QUF589866 REB589834:REB589866 RNX589834:RNX589866 RXT589834:RXT589866 SHP589834:SHP589866 SRL589834:SRL589866 TBH589834:TBH589866 TLD589834:TLD589866 TUZ589834:TUZ589866 UEV589834:UEV589866 UOR589834:UOR589866 UYN589834:UYN589866 VIJ589834:VIJ589866 VSF589834:VSF589866 WCB589834:WCB589866 WLX589834:WLX589866 WVT589834:WVT589866 L655370:L655402 JH655370:JH655402 TD655370:TD655402 ACZ655370:ACZ655402 AMV655370:AMV655402 AWR655370:AWR655402 BGN655370:BGN655402 BQJ655370:BQJ655402 CAF655370:CAF655402 CKB655370:CKB655402 CTX655370:CTX655402 DDT655370:DDT655402 DNP655370:DNP655402 DXL655370:DXL655402 EHH655370:EHH655402 ERD655370:ERD655402 FAZ655370:FAZ655402 FKV655370:FKV655402 FUR655370:FUR655402 GEN655370:GEN655402 GOJ655370:GOJ655402 GYF655370:GYF655402 HIB655370:HIB655402 HRX655370:HRX655402 IBT655370:IBT655402 ILP655370:ILP655402 IVL655370:IVL655402 JFH655370:JFH655402 JPD655370:JPD655402 JYZ655370:JYZ655402 KIV655370:KIV655402 KSR655370:KSR655402 LCN655370:LCN655402 LMJ655370:LMJ655402 LWF655370:LWF655402 MGB655370:MGB655402 MPX655370:MPX655402 MZT655370:MZT655402 NJP655370:NJP655402 NTL655370:NTL655402 ODH655370:ODH655402 OND655370:OND655402 OWZ655370:OWZ655402 PGV655370:PGV655402 PQR655370:PQR655402 QAN655370:QAN655402 QKJ655370:QKJ655402 QUF655370:QUF655402 REB655370:REB655402 RNX655370:RNX655402 RXT655370:RXT655402 SHP655370:SHP655402 SRL655370:SRL655402 TBH655370:TBH655402 TLD655370:TLD655402 TUZ655370:TUZ655402 UEV655370:UEV655402 UOR655370:UOR655402 UYN655370:UYN655402 VIJ655370:VIJ655402 VSF655370:VSF655402 WCB655370:WCB655402 WLX655370:WLX655402 WVT655370:WVT655402 L720906:L720938 JH720906:JH720938 TD720906:TD720938 ACZ720906:ACZ720938 AMV720906:AMV720938 AWR720906:AWR720938 BGN720906:BGN720938 BQJ720906:BQJ720938 CAF720906:CAF720938 CKB720906:CKB720938 CTX720906:CTX720938 DDT720906:DDT720938 DNP720906:DNP720938 DXL720906:DXL720938 EHH720906:EHH720938 ERD720906:ERD720938 FAZ720906:FAZ720938 FKV720906:FKV720938 FUR720906:FUR720938 GEN720906:GEN720938 GOJ720906:GOJ720938 GYF720906:GYF720938 HIB720906:HIB720938 HRX720906:HRX720938 IBT720906:IBT720938 ILP720906:ILP720938 IVL720906:IVL720938 JFH720906:JFH720938 JPD720906:JPD720938 JYZ720906:JYZ720938 KIV720906:KIV720938 KSR720906:KSR720938 LCN720906:LCN720938 LMJ720906:LMJ720938 LWF720906:LWF720938 MGB720906:MGB720938 MPX720906:MPX720938 MZT720906:MZT720938 NJP720906:NJP720938 NTL720906:NTL720938 ODH720906:ODH720938 OND720906:OND720938 OWZ720906:OWZ720938 PGV720906:PGV720938 PQR720906:PQR720938 QAN720906:QAN720938 QKJ720906:QKJ720938 QUF720906:QUF720938 REB720906:REB720938 RNX720906:RNX720938 RXT720906:RXT720938 SHP720906:SHP720938 SRL720906:SRL720938 TBH720906:TBH720938 TLD720906:TLD720938 TUZ720906:TUZ720938 UEV720906:UEV720938 UOR720906:UOR720938 UYN720906:UYN720938 VIJ720906:VIJ720938 VSF720906:VSF720938 WCB720906:WCB720938 WLX720906:WLX720938 WVT720906:WVT720938 L786442:L786474 JH786442:JH786474 TD786442:TD786474 ACZ786442:ACZ786474 AMV786442:AMV786474 AWR786442:AWR786474 BGN786442:BGN786474 BQJ786442:BQJ786474 CAF786442:CAF786474 CKB786442:CKB786474 CTX786442:CTX786474 DDT786442:DDT786474 DNP786442:DNP786474 DXL786442:DXL786474 EHH786442:EHH786474 ERD786442:ERD786474 FAZ786442:FAZ786474 FKV786442:FKV786474 FUR786442:FUR786474 GEN786442:GEN786474 GOJ786442:GOJ786474 GYF786442:GYF786474 HIB786442:HIB786474 HRX786442:HRX786474 IBT786442:IBT786474 ILP786442:ILP786474 IVL786442:IVL786474 JFH786442:JFH786474 JPD786442:JPD786474 JYZ786442:JYZ786474 KIV786442:KIV786474 KSR786442:KSR786474 LCN786442:LCN786474 LMJ786442:LMJ786474 LWF786442:LWF786474 MGB786442:MGB786474 MPX786442:MPX786474 MZT786442:MZT786474 NJP786442:NJP786474 NTL786442:NTL786474 ODH786442:ODH786474 OND786442:OND786474 OWZ786442:OWZ786474 PGV786442:PGV786474 PQR786442:PQR786474 QAN786442:QAN786474 QKJ786442:QKJ786474 QUF786442:QUF786474 REB786442:REB786474 RNX786442:RNX786474 RXT786442:RXT786474 SHP786442:SHP786474 SRL786442:SRL786474 TBH786442:TBH786474 TLD786442:TLD786474 TUZ786442:TUZ786474 UEV786442:UEV786474 UOR786442:UOR786474 UYN786442:UYN786474 VIJ786442:VIJ786474 VSF786442:VSF786474 WCB786442:WCB786474 WLX786442:WLX786474 WVT786442:WVT786474 L851978:L852010 JH851978:JH852010 TD851978:TD852010 ACZ851978:ACZ852010 AMV851978:AMV852010 AWR851978:AWR852010 BGN851978:BGN852010 BQJ851978:BQJ852010 CAF851978:CAF852010 CKB851978:CKB852010 CTX851978:CTX852010 DDT851978:DDT852010 DNP851978:DNP852010 DXL851978:DXL852010 EHH851978:EHH852010 ERD851978:ERD852010 FAZ851978:FAZ852010 FKV851978:FKV852010 FUR851978:FUR852010 GEN851978:GEN852010 GOJ851978:GOJ852010 GYF851978:GYF852010 HIB851978:HIB852010 HRX851978:HRX852010 IBT851978:IBT852010 ILP851978:ILP852010 IVL851978:IVL852010 JFH851978:JFH852010 JPD851978:JPD852010 JYZ851978:JYZ852010 KIV851978:KIV852010 KSR851978:KSR852010 LCN851978:LCN852010 LMJ851978:LMJ852010 LWF851978:LWF852010 MGB851978:MGB852010 MPX851978:MPX852010 MZT851978:MZT852010 NJP851978:NJP852010 NTL851978:NTL852010 ODH851978:ODH852010 OND851978:OND852010 OWZ851978:OWZ852010 PGV851978:PGV852010 PQR851978:PQR852010 QAN851978:QAN852010 QKJ851978:QKJ852010 QUF851978:QUF852010 REB851978:REB852010 RNX851978:RNX852010 RXT851978:RXT852010 SHP851978:SHP852010 SRL851978:SRL852010 TBH851978:TBH852010 TLD851978:TLD852010 TUZ851978:TUZ852010 UEV851978:UEV852010 UOR851978:UOR852010 UYN851978:UYN852010 VIJ851978:VIJ852010 VSF851978:VSF852010 WCB851978:WCB852010 WLX851978:WLX852010 WVT851978:WVT852010 L917514:L917546 JH917514:JH917546 TD917514:TD917546 ACZ917514:ACZ917546 AMV917514:AMV917546 AWR917514:AWR917546 BGN917514:BGN917546 BQJ917514:BQJ917546 CAF917514:CAF917546 CKB917514:CKB917546 CTX917514:CTX917546 DDT917514:DDT917546 DNP917514:DNP917546 DXL917514:DXL917546 EHH917514:EHH917546 ERD917514:ERD917546 FAZ917514:FAZ917546 FKV917514:FKV917546 FUR917514:FUR917546 GEN917514:GEN917546 GOJ917514:GOJ917546 GYF917514:GYF917546 HIB917514:HIB917546 HRX917514:HRX917546 IBT917514:IBT917546 ILP917514:ILP917546 IVL917514:IVL917546 JFH917514:JFH917546 JPD917514:JPD917546 JYZ917514:JYZ917546 KIV917514:KIV917546 KSR917514:KSR917546 LCN917514:LCN917546 LMJ917514:LMJ917546 LWF917514:LWF917546 MGB917514:MGB917546 MPX917514:MPX917546 MZT917514:MZT917546 NJP917514:NJP917546 NTL917514:NTL917546 ODH917514:ODH917546 OND917514:OND917546 OWZ917514:OWZ917546 PGV917514:PGV917546 PQR917514:PQR917546 QAN917514:QAN917546 QKJ917514:QKJ917546 QUF917514:QUF917546 REB917514:REB917546 RNX917514:RNX917546 RXT917514:RXT917546 SHP917514:SHP917546 SRL917514:SRL917546 TBH917514:TBH917546 TLD917514:TLD917546 TUZ917514:TUZ917546 UEV917514:UEV917546 UOR917514:UOR917546 UYN917514:UYN917546 VIJ917514:VIJ917546 VSF917514:VSF917546 WCB917514:WCB917546 WLX917514:WLX917546 WVT917514:WVT917546 L983050:L983082 JH983050:JH983082 TD983050:TD983082 ACZ983050:ACZ983082 AMV983050:AMV983082 AWR983050:AWR983082 BGN983050:BGN983082 BQJ983050:BQJ983082 CAF983050:CAF983082 CKB983050:CKB983082 CTX983050:CTX983082 DDT983050:DDT983082 DNP983050:DNP983082 DXL983050:DXL983082 EHH983050:EHH983082 ERD983050:ERD983082 FAZ983050:FAZ983082 FKV983050:FKV983082 FUR983050:FUR983082 GEN983050:GEN983082 GOJ983050:GOJ983082 GYF983050:GYF983082 HIB983050:HIB983082 HRX983050:HRX983082 IBT983050:IBT983082 ILP983050:ILP983082 IVL983050:IVL983082 JFH983050:JFH983082 JPD983050:JPD983082 JYZ983050:JYZ983082 KIV983050:KIV983082 KSR983050:KSR983082 LCN983050:LCN983082 LMJ983050:LMJ983082 LWF983050:LWF983082 MGB983050:MGB983082 MPX983050:MPX983082 MZT983050:MZT983082 NJP983050:NJP983082 NTL983050:NTL983082 ODH983050:ODH983082 OND983050:OND983082 OWZ983050:OWZ983082 PGV983050:PGV983082 PQR983050:PQR983082 QAN983050:QAN983082 QKJ983050:QKJ983082 QUF983050:QUF983082 REB983050:REB983082 RNX983050:RNX983082 RXT983050:RXT983082 SHP983050:SHP983082 SRL983050:SRL983082 TBH983050:TBH983082 TLD983050:TLD983082 TUZ983050:TUZ983082 UEV983050:UEV983082 UOR983050:UOR983082 UYN983050:UYN983082 VIJ983050:VIJ983082 VSF983050:VSF983082 WCB983050:WCB983082 WLX983050:WLX983082 WVT983050:WVT983082" xr:uid="{DE9B6784-E4F0-4DBB-8D24-71D9B5EF1A4E}"/>
    <dataValidation type="list" allowBlank="1" showInputMessage="1" showErrorMessage="1" sqref="G10:G42 JC10:JC42 SY10:SY42 ACU10:ACU42 AMQ10:AMQ42 AWM10:AWM42 BGI10:BGI42 BQE10:BQE42 CAA10:CAA42 CJW10:CJW42 CTS10:CTS42 DDO10:DDO42 DNK10:DNK42 DXG10:DXG42 EHC10:EHC42 EQY10:EQY42 FAU10:FAU42 FKQ10:FKQ42 FUM10:FUM42 GEI10:GEI42 GOE10:GOE42 GYA10:GYA42 HHW10:HHW42 HRS10:HRS42 IBO10:IBO42 ILK10:ILK42 IVG10:IVG42 JFC10:JFC42 JOY10:JOY42 JYU10:JYU42 KIQ10:KIQ42 KSM10:KSM42 LCI10:LCI42 LME10:LME42 LWA10:LWA42 MFW10:MFW42 MPS10:MPS42 MZO10:MZO42 NJK10:NJK42 NTG10:NTG42 ODC10:ODC42 OMY10:OMY42 OWU10:OWU42 PGQ10:PGQ42 PQM10:PQM42 QAI10:QAI42 QKE10:QKE42 QUA10:QUA42 RDW10:RDW42 RNS10:RNS42 RXO10:RXO42 SHK10:SHK42 SRG10:SRG42 TBC10:TBC42 TKY10:TKY42 TUU10:TUU42 UEQ10:UEQ42 UOM10:UOM42 UYI10:UYI42 VIE10:VIE42 VSA10:VSA42 WBW10:WBW42 WLS10:WLS42 WVO10:WVO42 G65546:G65578 JC65546:JC65578 SY65546:SY65578 ACU65546:ACU65578 AMQ65546:AMQ65578 AWM65546:AWM65578 BGI65546:BGI65578 BQE65546:BQE65578 CAA65546:CAA65578 CJW65546:CJW65578 CTS65546:CTS65578 DDO65546:DDO65578 DNK65546:DNK65578 DXG65546:DXG65578 EHC65546:EHC65578 EQY65546:EQY65578 FAU65546:FAU65578 FKQ65546:FKQ65578 FUM65546:FUM65578 GEI65546:GEI65578 GOE65546:GOE65578 GYA65546:GYA65578 HHW65546:HHW65578 HRS65546:HRS65578 IBO65546:IBO65578 ILK65546:ILK65578 IVG65546:IVG65578 JFC65546:JFC65578 JOY65546:JOY65578 JYU65546:JYU65578 KIQ65546:KIQ65578 KSM65546:KSM65578 LCI65546:LCI65578 LME65546:LME65578 LWA65546:LWA65578 MFW65546:MFW65578 MPS65546:MPS65578 MZO65546:MZO65578 NJK65546:NJK65578 NTG65546:NTG65578 ODC65546:ODC65578 OMY65546:OMY65578 OWU65546:OWU65578 PGQ65546:PGQ65578 PQM65546:PQM65578 QAI65546:QAI65578 QKE65546:QKE65578 QUA65546:QUA65578 RDW65546:RDW65578 RNS65546:RNS65578 RXO65546:RXO65578 SHK65546:SHK65578 SRG65546:SRG65578 TBC65546:TBC65578 TKY65546:TKY65578 TUU65546:TUU65578 UEQ65546:UEQ65578 UOM65546:UOM65578 UYI65546:UYI65578 VIE65546:VIE65578 VSA65546:VSA65578 WBW65546:WBW65578 WLS65546:WLS65578 WVO65546:WVO65578 G131082:G131114 JC131082:JC131114 SY131082:SY131114 ACU131082:ACU131114 AMQ131082:AMQ131114 AWM131082:AWM131114 BGI131082:BGI131114 BQE131082:BQE131114 CAA131082:CAA131114 CJW131082:CJW131114 CTS131082:CTS131114 DDO131082:DDO131114 DNK131082:DNK131114 DXG131082:DXG131114 EHC131082:EHC131114 EQY131082:EQY131114 FAU131082:FAU131114 FKQ131082:FKQ131114 FUM131082:FUM131114 GEI131082:GEI131114 GOE131082:GOE131114 GYA131082:GYA131114 HHW131082:HHW131114 HRS131082:HRS131114 IBO131082:IBO131114 ILK131082:ILK131114 IVG131082:IVG131114 JFC131082:JFC131114 JOY131082:JOY131114 JYU131082:JYU131114 KIQ131082:KIQ131114 KSM131082:KSM131114 LCI131082:LCI131114 LME131082:LME131114 LWA131082:LWA131114 MFW131082:MFW131114 MPS131082:MPS131114 MZO131082:MZO131114 NJK131082:NJK131114 NTG131082:NTG131114 ODC131082:ODC131114 OMY131082:OMY131114 OWU131082:OWU131114 PGQ131082:PGQ131114 PQM131082:PQM131114 QAI131082:QAI131114 QKE131082:QKE131114 QUA131082:QUA131114 RDW131082:RDW131114 RNS131082:RNS131114 RXO131082:RXO131114 SHK131082:SHK131114 SRG131082:SRG131114 TBC131082:TBC131114 TKY131082:TKY131114 TUU131082:TUU131114 UEQ131082:UEQ131114 UOM131082:UOM131114 UYI131082:UYI131114 VIE131082:VIE131114 VSA131082:VSA131114 WBW131082:WBW131114 WLS131082:WLS131114 WVO131082:WVO131114 G196618:G196650 JC196618:JC196650 SY196618:SY196650 ACU196618:ACU196650 AMQ196618:AMQ196650 AWM196618:AWM196650 BGI196618:BGI196650 BQE196618:BQE196650 CAA196618:CAA196650 CJW196618:CJW196650 CTS196618:CTS196650 DDO196618:DDO196650 DNK196618:DNK196650 DXG196618:DXG196650 EHC196618:EHC196650 EQY196618:EQY196650 FAU196618:FAU196650 FKQ196618:FKQ196650 FUM196618:FUM196650 GEI196618:GEI196650 GOE196618:GOE196650 GYA196618:GYA196650 HHW196618:HHW196650 HRS196618:HRS196650 IBO196618:IBO196650 ILK196618:ILK196650 IVG196618:IVG196650 JFC196618:JFC196650 JOY196618:JOY196650 JYU196618:JYU196650 KIQ196618:KIQ196650 KSM196618:KSM196650 LCI196618:LCI196650 LME196618:LME196650 LWA196618:LWA196650 MFW196618:MFW196650 MPS196618:MPS196650 MZO196618:MZO196650 NJK196618:NJK196650 NTG196618:NTG196650 ODC196618:ODC196650 OMY196618:OMY196650 OWU196618:OWU196650 PGQ196618:PGQ196650 PQM196618:PQM196650 QAI196618:QAI196650 QKE196618:QKE196650 QUA196618:QUA196650 RDW196618:RDW196650 RNS196618:RNS196650 RXO196618:RXO196650 SHK196618:SHK196650 SRG196618:SRG196650 TBC196618:TBC196650 TKY196618:TKY196650 TUU196618:TUU196650 UEQ196618:UEQ196650 UOM196618:UOM196650 UYI196618:UYI196650 VIE196618:VIE196650 VSA196618:VSA196650 WBW196618:WBW196650 WLS196618:WLS196650 WVO196618:WVO196650 G262154:G262186 JC262154:JC262186 SY262154:SY262186 ACU262154:ACU262186 AMQ262154:AMQ262186 AWM262154:AWM262186 BGI262154:BGI262186 BQE262154:BQE262186 CAA262154:CAA262186 CJW262154:CJW262186 CTS262154:CTS262186 DDO262154:DDO262186 DNK262154:DNK262186 DXG262154:DXG262186 EHC262154:EHC262186 EQY262154:EQY262186 FAU262154:FAU262186 FKQ262154:FKQ262186 FUM262154:FUM262186 GEI262154:GEI262186 GOE262154:GOE262186 GYA262154:GYA262186 HHW262154:HHW262186 HRS262154:HRS262186 IBO262154:IBO262186 ILK262154:ILK262186 IVG262154:IVG262186 JFC262154:JFC262186 JOY262154:JOY262186 JYU262154:JYU262186 KIQ262154:KIQ262186 KSM262154:KSM262186 LCI262154:LCI262186 LME262154:LME262186 LWA262154:LWA262186 MFW262154:MFW262186 MPS262154:MPS262186 MZO262154:MZO262186 NJK262154:NJK262186 NTG262154:NTG262186 ODC262154:ODC262186 OMY262154:OMY262186 OWU262154:OWU262186 PGQ262154:PGQ262186 PQM262154:PQM262186 QAI262154:QAI262186 QKE262154:QKE262186 QUA262154:QUA262186 RDW262154:RDW262186 RNS262154:RNS262186 RXO262154:RXO262186 SHK262154:SHK262186 SRG262154:SRG262186 TBC262154:TBC262186 TKY262154:TKY262186 TUU262154:TUU262186 UEQ262154:UEQ262186 UOM262154:UOM262186 UYI262154:UYI262186 VIE262154:VIE262186 VSA262154:VSA262186 WBW262154:WBW262186 WLS262154:WLS262186 WVO262154:WVO262186 G327690:G327722 JC327690:JC327722 SY327690:SY327722 ACU327690:ACU327722 AMQ327690:AMQ327722 AWM327690:AWM327722 BGI327690:BGI327722 BQE327690:BQE327722 CAA327690:CAA327722 CJW327690:CJW327722 CTS327690:CTS327722 DDO327690:DDO327722 DNK327690:DNK327722 DXG327690:DXG327722 EHC327690:EHC327722 EQY327690:EQY327722 FAU327690:FAU327722 FKQ327690:FKQ327722 FUM327690:FUM327722 GEI327690:GEI327722 GOE327690:GOE327722 GYA327690:GYA327722 HHW327690:HHW327722 HRS327690:HRS327722 IBO327690:IBO327722 ILK327690:ILK327722 IVG327690:IVG327722 JFC327690:JFC327722 JOY327690:JOY327722 JYU327690:JYU327722 KIQ327690:KIQ327722 KSM327690:KSM327722 LCI327690:LCI327722 LME327690:LME327722 LWA327690:LWA327722 MFW327690:MFW327722 MPS327690:MPS327722 MZO327690:MZO327722 NJK327690:NJK327722 NTG327690:NTG327722 ODC327690:ODC327722 OMY327690:OMY327722 OWU327690:OWU327722 PGQ327690:PGQ327722 PQM327690:PQM327722 QAI327690:QAI327722 QKE327690:QKE327722 QUA327690:QUA327722 RDW327690:RDW327722 RNS327690:RNS327722 RXO327690:RXO327722 SHK327690:SHK327722 SRG327690:SRG327722 TBC327690:TBC327722 TKY327690:TKY327722 TUU327690:TUU327722 UEQ327690:UEQ327722 UOM327690:UOM327722 UYI327690:UYI327722 VIE327690:VIE327722 VSA327690:VSA327722 WBW327690:WBW327722 WLS327690:WLS327722 WVO327690:WVO327722 G393226:G393258 JC393226:JC393258 SY393226:SY393258 ACU393226:ACU393258 AMQ393226:AMQ393258 AWM393226:AWM393258 BGI393226:BGI393258 BQE393226:BQE393258 CAA393226:CAA393258 CJW393226:CJW393258 CTS393226:CTS393258 DDO393226:DDO393258 DNK393226:DNK393258 DXG393226:DXG393258 EHC393226:EHC393258 EQY393226:EQY393258 FAU393226:FAU393258 FKQ393226:FKQ393258 FUM393226:FUM393258 GEI393226:GEI393258 GOE393226:GOE393258 GYA393226:GYA393258 HHW393226:HHW393258 HRS393226:HRS393258 IBO393226:IBO393258 ILK393226:ILK393258 IVG393226:IVG393258 JFC393226:JFC393258 JOY393226:JOY393258 JYU393226:JYU393258 KIQ393226:KIQ393258 KSM393226:KSM393258 LCI393226:LCI393258 LME393226:LME393258 LWA393226:LWA393258 MFW393226:MFW393258 MPS393226:MPS393258 MZO393226:MZO393258 NJK393226:NJK393258 NTG393226:NTG393258 ODC393226:ODC393258 OMY393226:OMY393258 OWU393226:OWU393258 PGQ393226:PGQ393258 PQM393226:PQM393258 QAI393226:QAI393258 QKE393226:QKE393258 QUA393226:QUA393258 RDW393226:RDW393258 RNS393226:RNS393258 RXO393226:RXO393258 SHK393226:SHK393258 SRG393226:SRG393258 TBC393226:TBC393258 TKY393226:TKY393258 TUU393226:TUU393258 UEQ393226:UEQ393258 UOM393226:UOM393258 UYI393226:UYI393258 VIE393226:VIE393258 VSA393226:VSA393258 WBW393226:WBW393258 WLS393226:WLS393258 WVO393226:WVO393258 G458762:G458794 JC458762:JC458794 SY458762:SY458794 ACU458762:ACU458794 AMQ458762:AMQ458794 AWM458762:AWM458794 BGI458762:BGI458794 BQE458762:BQE458794 CAA458762:CAA458794 CJW458762:CJW458794 CTS458762:CTS458794 DDO458762:DDO458794 DNK458762:DNK458794 DXG458762:DXG458794 EHC458762:EHC458794 EQY458762:EQY458794 FAU458762:FAU458794 FKQ458762:FKQ458794 FUM458762:FUM458794 GEI458762:GEI458794 GOE458762:GOE458794 GYA458762:GYA458794 HHW458762:HHW458794 HRS458762:HRS458794 IBO458762:IBO458794 ILK458762:ILK458794 IVG458762:IVG458794 JFC458762:JFC458794 JOY458762:JOY458794 JYU458762:JYU458794 KIQ458762:KIQ458794 KSM458762:KSM458794 LCI458762:LCI458794 LME458762:LME458794 LWA458762:LWA458794 MFW458762:MFW458794 MPS458762:MPS458794 MZO458762:MZO458794 NJK458762:NJK458794 NTG458762:NTG458794 ODC458762:ODC458794 OMY458762:OMY458794 OWU458762:OWU458794 PGQ458762:PGQ458794 PQM458762:PQM458794 QAI458762:QAI458794 QKE458762:QKE458794 QUA458762:QUA458794 RDW458762:RDW458794 RNS458762:RNS458794 RXO458762:RXO458794 SHK458762:SHK458794 SRG458762:SRG458794 TBC458762:TBC458794 TKY458762:TKY458794 TUU458762:TUU458794 UEQ458762:UEQ458794 UOM458762:UOM458794 UYI458762:UYI458794 VIE458762:VIE458794 VSA458762:VSA458794 WBW458762:WBW458794 WLS458762:WLS458794 WVO458762:WVO458794 G524298:G524330 JC524298:JC524330 SY524298:SY524330 ACU524298:ACU524330 AMQ524298:AMQ524330 AWM524298:AWM524330 BGI524298:BGI524330 BQE524298:BQE524330 CAA524298:CAA524330 CJW524298:CJW524330 CTS524298:CTS524330 DDO524298:DDO524330 DNK524298:DNK524330 DXG524298:DXG524330 EHC524298:EHC524330 EQY524298:EQY524330 FAU524298:FAU524330 FKQ524298:FKQ524330 FUM524298:FUM524330 GEI524298:GEI524330 GOE524298:GOE524330 GYA524298:GYA524330 HHW524298:HHW524330 HRS524298:HRS524330 IBO524298:IBO524330 ILK524298:ILK524330 IVG524298:IVG524330 JFC524298:JFC524330 JOY524298:JOY524330 JYU524298:JYU524330 KIQ524298:KIQ524330 KSM524298:KSM524330 LCI524298:LCI524330 LME524298:LME524330 LWA524298:LWA524330 MFW524298:MFW524330 MPS524298:MPS524330 MZO524298:MZO524330 NJK524298:NJK524330 NTG524298:NTG524330 ODC524298:ODC524330 OMY524298:OMY524330 OWU524298:OWU524330 PGQ524298:PGQ524330 PQM524298:PQM524330 QAI524298:QAI524330 QKE524298:QKE524330 QUA524298:QUA524330 RDW524298:RDW524330 RNS524298:RNS524330 RXO524298:RXO524330 SHK524298:SHK524330 SRG524298:SRG524330 TBC524298:TBC524330 TKY524298:TKY524330 TUU524298:TUU524330 UEQ524298:UEQ524330 UOM524298:UOM524330 UYI524298:UYI524330 VIE524298:VIE524330 VSA524298:VSA524330 WBW524298:WBW524330 WLS524298:WLS524330 WVO524298:WVO524330 G589834:G589866 JC589834:JC589866 SY589834:SY589866 ACU589834:ACU589866 AMQ589834:AMQ589866 AWM589834:AWM589866 BGI589834:BGI589866 BQE589834:BQE589866 CAA589834:CAA589866 CJW589834:CJW589866 CTS589834:CTS589866 DDO589834:DDO589866 DNK589834:DNK589866 DXG589834:DXG589866 EHC589834:EHC589866 EQY589834:EQY589866 FAU589834:FAU589866 FKQ589834:FKQ589866 FUM589834:FUM589866 GEI589834:GEI589866 GOE589834:GOE589866 GYA589834:GYA589866 HHW589834:HHW589866 HRS589834:HRS589866 IBO589834:IBO589866 ILK589834:ILK589866 IVG589834:IVG589866 JFC589834:JFC589866 JOY589834:JOY589866 JYU589834:JYU589866 KIQ589834:KIQ589866 KSM589834:KSM589866 LCI589834:LCI589866 LME589834:LME589866 LWA589834:LWA589866 MFW589834:MFW589866 MPS589834:MPS589866 MZO589834:MZO589866 NJK589834:NJK589866 NTG589834:NTG589866 ODC589834:ODC589866 OMY589834:OMY589866 OWU589834:OWU589866 PGQ589834:PGQ589866 PQM589834:PQM589866 QAI589834:QAI589866 QKE589834:QKE589866 QUA589834:QUA589866 RDW589834:RDW589866 RNS589834:RNS589866 RXO589834:RXO589866 SHK589834:SHK589866 SRG589834:SRG589866 TBC589834:TBC589866 TKY589834:TKY589866 TUU589834:TUU589866 UEQ589834:UEQ589866 UOM589834:UOM589866 UYI589834:UYI589866 VIE589834:VIE589866 VSA589834:VSA589866 WBW589834:WBW589866 WLS589834:WLS589866 WVO589834:WVO589866 G655370:G655402 JC655370:JC655402 SY655370:SY655402 ACU655370:ACU655402 AMQ655370:AMQ655402 AWM655370:AWM655402 BGI655370:BGI655402 BQE655370:BQE655402 CAA655370:CAA655402 CJW655370:CJW655402 CTS655370:CTS655402 DDO655370:DDO655402 DNK655370:DNK655402 DXG655370:DXG655402 EHC655370:EHC655402 EQY655370:EQY655402 FAU655370:FAU655402 FKQ655370:FKQ655402 FUM655370:FUM655402 GEI655370:GEI655402 GOE655370:GOE655402 GYA655370:GYA655402 HHW655370:HHW655402 HRS655370:HRS655402 IBO655370:IBO655402 ILK655370:ILK655402 IVG655370:IVG655402 JFC655370:JFC655402 JOY655370:JOY655402 JYU655370:JYU655402 KIQ655370:KIQ655402 KSM655370:KSM655402 LCI655370:LCI655402 LME655370:LME655402 LWA655370:LWA655402 MFW655370:MFW655402 MPS655370:MPS655402 MZO655370:MZO655402 NJK655370:NJK655402 NTG655370:NTG655402 ODC655370:ODC655402 OMY655370:OMY655402 OWU655370:OWU655402 PGQ655370:PGQ655402 PQM655370:PQM655402 QAI655370:QAI655402 QKE655370:QKE655402 QUA655370:QUA655402 RDW655370:RDW655402 RNS655370:RNS655402 RXO655370:RXO655402 SHK655370:SHK655402 SRG655370:SRG655402 TBC655370:TBC655402 TKY655370:TKY655402 TUU655370:TUU655402 UEQ655370:UEQ655402 UOM655370:UOM655402 UYI655370:UYI655402 VIE655370:VIE655402 VSA655370:VSA655402 WBW655370:WBW655402 WLS655370:WLS655402 WVO655370:WVO655402 G720906:G720938 JC720906:JC720938 SY720906:SY720938 ACU720906:ACU720938 AMQ720906:AMQ720938 AWM720906:AWM720938 BGI720906:BGI720938 BQE720906:BQE720938 CAA720906:CAA720938 CJW720906:CJW720938 CTS720906:CTS720938 DDO720906:DDO720938 DNK720906:DNK720938 DXG720906:DXG720938 EHC720906:EHC720938 EQY720906:EQY720938 FAU720906:FAU720938 FKQ720906:FKQ720938 FUM720906:FUM720938 GEI720906:GEI720938 GOE720906:GOE720938 GYA720906:GYA720938 HHW720906:HHW720938 HRS720906:HRS720938 IBO720906:IBO720938 ILK720906:ILK720938 IVG720906:IVG720938 JFC720906:JFC720938 JOY720906:JOY720938 JYU720906:JYU720938 KIQ720906:KIQ720938 KSM720906:KSM720938 LCI720906:LCI720938 LME720906:LME720938 LWA720906:LWA720938 MFW720906:MFW720938 MPS720906:MPS720938 MZO720906:MZO720938 NJK720906:NJK720938 NTG720906:NTG720938 ODC720906:ODC720938 OMY720906:OMY720938 OWU720906:OWU720938 PGQ720906:PGQ720938 PQM720906:PQM720938 QAI720906:QAI720938 QKE720906:QKE720938 QUA720906:QUA720938 RDW720906:RDW720938 RNS720906:RNS720938 RXO720906:RXO720938 SHK720906:SHK720938 SRG720906:SRG720938 TBC720906:TBC720938 TKY720906:TKY720938 TUU720906:TUU720938 UEQ720906:UEQ720938 UOM720906:UOM720938 UYI720906:UYI720938 VIE720906:VIE720938 VSA720906:VSA720938 WBW720906:WBW720938 WLS720906:WLS720938 WVO720906:WVO720938 G786442:G786474 JC786442:JC786474 SY786442:SY786474 ACU786442:ACU786474 AMQ786442:AMQ786474 AWM786442:AWM786474 BGI786442:BGI786474 BQE786442:BQE786474 CAA786442:CAA786474 CJW786442:CJW786474 CTS786442:CTS786474 DDO786442:DDO786474 DNK786442:DNK786474 DXG786442:DXG786474 EHC786442:EHC786474 EQY786442:EQY786474 FAU786442:FAU786474 FKQ786442:FKQ786474 FUM786442:FUM786474 GEI786442:GEI786474 GOE786442:GOE786474 GYA786442:GYA786474 HHW786442:HHW786474 HRS786442:HRS786474 IBO786442:IBO786474 ILK786442:ILK786474 IVG786442:IVG786474 JFC786442:JFC786474 JOY786442:JOY786474 JYU786442:JYU786474 KIQ786442:KIQ786474 KSM786442:KSM786474 LCI786442:LCI786474 LME786442:LME786474 LWA786442:LWA786474 MFW786442:MFW786474 MPS786442:MPS786474 MZO786442:MZO786474 NJK786442:NJK786474 NTG786442:NTG786474 ODC786442:ODC786474 OMY786442:OMY786474 OWU786442:OWU786474 PGQ786442:PGQ786474 PQM786442:PQM786474 QAI786442:QAI786474 QKE786442:QKE786474 QUA786442:QUA786474 RDW786442:RDW786474 RNS786442:RNS786474 RXO786442:RXO786474 SHK786442:SHK786474 SRG786442:SRG786474 TBC786442:TBC786474 TKY786442:TKY786474 TUU786442:TUU786474 UEQ786442:UEQ786474 UOM786442:UOM786474 UYI786442:UYI786474 VIE786442:VIE786474 VSA786442:VSA786474 WBW786442:WBW786474 WLS786442:WLS786474 WVO786442:WVO786474 G851978:G852010 JC851978:JC852010 SY851978:SY852010 ACU851978:ACU852010 AMQ851978:AMQ852010 AWM851978:AWM852010 BGI851978:BGI852010 BQE851978:BQE852010 CAA851978:CAA852010 CJW851978:CJW852010 CTS851978:CTS852010 DDO851978:DDO852010 DNK851978:DNK852010 DXG851978:DXG852010 EHC851978:EHC852010 EQY851978:EQY852010 FAU851978:FAU852010 FKQ851978:FKQ852010 FUM851978:FUM852010 GEI851978:GEI852010 GOE851978:GOE852010 GYA851978:GYA852010 HHW851978:HHW852010 HRS851978:HRS852010 IBO851978:IBO852010 ILK851978:ILK852010 IVG851978:IVG852010 JFC851978:JFC852010 JOY851978:JOY852010 JYU851978:JYU852010 KIQ851978:KIQ852010 KSM851978:KSM852010 LCI851978:LCI852010 LME851978:LME852010 LWA851978:LWA852010 MFW851978:MFW852010 MPS851978:MPS852010 MZO851978:MZO852010 NJK851978:NJK852010 NTG851978:NTG852010 ODC851978:ODC852010 OMY851978:OMY852010 OWU851978:OWU852010 PGQ851978:PGQ852010 PQM851978:PQM852010 QAI851978:QAI852010 QKE851978:QKE852010 QUA851978:QUA852010 RDW851978:RDW852010 RNS851978:RNS852010 RXO851978:RXO852010 SHK851978:SHK852010 SRG851978:SRG852010 TBC851978:TBC852010 TKY851978:TKY852010 TUU851978:TUU852010 UEQ851978:UEQ852010 UOM851978:UOM852010 UYI851978:UYI852010 VIE851978:VIE852010 VSA851978:VSA852010 WBW851978:WBW852010 WLS851978:WLS852010 WVO851978:WVO852010 G917514:G917546 JC917514:JC917546 SY917514:SY917546 ACU917514:ACU917546 AMQ917514:AMQ917546 AWM917514:AWM917546 BGI917514:BGI917546 BQE917514:BQE917546 CAA917514:CAA917546 CJW917514:CJW917546 CTS917514:CTS917546 DDO917514:DDO917546 DNK917514:DNK917546 DXG917514:DXG917546 EHC917514:EHC917546 EQY917514:EQY917546 FAU917514:FAU917546 FKQ917514:FKQ917546 FUM917514:FUM917546 GEI917514:GEI917546 GOE917514:GOE917546 GYA917514:GYA917546 HHW917514:HHW917546 HRS917514:HRS917546 IBO917514:IBO917546 ILK917514:ILK917546 IVG917514:IVG917546 JFC917514:JFC917546 JOY917514:JOY917546 JYU917514:JYU917546 KIQ917514:KIQ917546 KSM917514:KSM917546 LCI917514:LCI917546 LME917514:LME917546 LWA917514:LWA917546 MFW917514:MFW917546 MPS917514:MPS917546 MZO917514:MZO917546 NJK917514:NJK917546 NTG917514:NTG917546 ODC917514:ODC917546 OMY917514:OMY917546 OWU917514:OWU917546 PGQ917514:PGQ917546 PQM917514:PQM917546 QAI917514:QAI917546 QKE917514:QKE917546 QUA917514:QUA917546 RDW917514:RDW917546 RNS917514:RNS917546 RXO917514:RXO917546 SHK917514:SHK917546 SRG917514:SRG917546 TBC917514:TBC917546 TKY917514:TKY917546 TUU917514:TUU917546 UEQ917514:UEQ917546 UOM917514:UOM917546 UYI917514:UYI917546 VIE917514:VIE917546 VSA917514:VSA917546 WBW917514:WBW917546 WLS917514:WLS917546 WVO917514:WVO917546 G983050:G983082 JC983050:JC983082 SY983050:SY983082 ACU983050:ACU983082 AMQ983050:AMQ983082 AWM983050:AWM983082 BGI983050:BGI983082 BQE983050:BQE983082 CAA983050:CAA983082 CJW983050:CJW983082 CTS983050:CTS983082 DDO983050:DDO983082 DNK983050:DNK983082 DXG983050:DXG983082 EHC983050:EHC983082 EQY983050:EQY983082 FAU983050:FAU983082 FKQ983050:FKQ983082 FUM983050:FUM983082 GEI983050:GEI983082 GOE983050:GOE983082 GYA983050:GYA983082 HHW983050:HHW983082 HRS983050:HRS983082 IBO983050:IBO983082 ILK983050:ILK983082 IVG983050:IVG983082 JFC983050:JFC983082 JOY983050:JOY983082 JYU983050:JYU983082 KIQ983050:KIQ983082 KSM983050:KSM983082 LCI983050:LCI983082 LME983050:LME983082 LWA983050:LWA983082 MFW983050:MFW983082 MPS983050:MPS983082 MZO983050:MZO983082 NJK983050:NJK983082 NTG983050:NTG983082 ODC983050:ODC983082 OMY983050:OMY983082 OWU983050:OWU983082 PGQ983050:PGQ983082 PQM983050:PQM983082 QAI983050:QAI983082 QKE983050:QKE983082 QUA983050:QUA983082 RDW983050:RDW983082 RNS983050:RNS983082 RXO983050:RXO983082 SHK983050:SHK983082 SRG983050:SRG983082 TBC983050:TBC983082 TKY983050:TKY983082 TUU983050:TUU983082 UEQ983050:UEQ983082 UOM983050:UOM983082 UYI983050:UYI983082 VIE983050:VIE983082 VSA983050:VSA983082 WBW983050:WBW983082 WLS983050:WLS983082 WVO983050:WVO983082" xr:uid="{C3020FE1-66B0-4B20-9DD4-C2B979CF6F7D}">
      <formula1>"Vanzare-cumparare,Contract leasing,Contract comodat,Contract Inchiriere,Factura fiscala"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Aparate_laborator</vt:lpstr>
      <vt:lpstr>Aparate_laborator!Print_Area</vt:lpstr>
      <vt:lpstr>Aparate_laborator!Print_Titles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Diaconu</dc:creator>
  <cp:lastModifiedBy>Daniel Diaconu</cp:lastModifiedBy>
  <dcterms:created xsi:type="dcterms:W3CDTF">2015-06-05T18:17:20Z</dcterms:created>
  <dcterms:modified xsi:type="dcterms:W3CDTF">2021-07-05T07:50:27Z</dcterms:modified>
</cp:coreProperties>
</file>